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<sst xmlns="http://schemas.openxmlformats.org/spreadsheetml/2006/main" count="342" uniqueCount="271">
  <si>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</si>
  <si>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</si>
  <si>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</si>
  <si>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</si>
  <si>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</si>
  <si>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</si>
  <si>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</si>
  <si>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</si>
  <si>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</si>
  <si>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</si>
  <si>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</si>
  <si>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</si>
  <si>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</si>
  <si>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</si>
  <si>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</si>
  <si>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</si>
  <si>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</si>
  <si>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</si>
  <si>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</si>
  <si>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</si>
  <si>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</si>
  <si>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</si>
  <si>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</si>
  <si>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</si>
  <si>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</si>
  <si>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</si>
  <si>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</si>
  <si>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</si>
  <si>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</si>
  <si>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</si>
  <si>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</si>
  <si>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</si>
  <si>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</si>
  <si>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</si>
  <si>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</si>
  <si>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</si>
  <si>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</si>
  <si>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</si>
  <si>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</si>
  <si>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</si>
  <si>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</si>
  <si>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</si>
  <si>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</si>
  <si>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</si>
  <si>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</si>
  <si>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</si>
  <si>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</si>
  <si>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</si>
  <si>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</si>
  <si>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материальных и нематериальных активов</t>
  </si>
  <si>
    <t>000 1 11 09000 00 0000 120</t>
  </si>
  <si>
    <t>000 1 11 09040 00 0000 120</t>
  </si>
  <si>
    <t>000 1 11 09045 10 0000 120</t>
  </si>
  <si>
    <t>000 1 11 05030 00 0000 120</t>
  </si>
  <si>
    <t xml:space="preserve">Приложение № 4     </t>
  </si>
  <si>
    <t>000 1 05 03010 01 0000 110</t>
  </si>
  <si>
    <t>000 1 05 03020 01 0000 110</t>
  </si>
  <si>
    <t>Единый сельскохозяйственный налог  ( за налоговые периоды, истекшие до 1 января 2011 года)</t>
  </si>
  <si>
    <t>000 1 09 04053 10 0000 110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</si>
  <si>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</si>
  <si>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</si>
  <si>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</si>
  <si>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</si>
  <si>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</si>
  <si>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</si>
  <si>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</si>
  <si>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</si>
  <si>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находящегося в  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</si>
  <si>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</si>
  <si>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</si>
  <si>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</si>
  <si>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</si>
  <si>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</si>
  <si>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</si>
  <si>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</si>
  <si>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</si>
  <si>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</si>
  <si>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</si>
  <si>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</si>
  <si>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</si>
  <si>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</si>
  <si>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</si>
  <si>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</si>
  <si>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</si>
  <si>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</si>
  <si>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</si>
  <si>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</si>
  <si>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</si>
  <si>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</si>
  <si>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</si>
  <si>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</si>
  <si>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План на 2014 год</t>
  </si>
  <si>
    <t xml:space="preserve">                         Проект решения Совета народных </t>
  </si>
  <si>
    <t xml:space="preserve">депутатов мниципального </t>
  </si>
  <si>
    <t xml:space="preserve">                    образования  город Александров</t>
  </si>
  <si>
    <t>ПОСТУПЛЕНИЕ  ДОХОДОВ  В БЮДЖЕТ МУНИЦИПАЛЬНОГО ОБРАЗОВАНИЯ ГОРОД АЛЕКСАНДРОВ НА 2014 ГОД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</si>
  <si>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</si>
  <si>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</si>
  <si>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</si>
  <si>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</si>
  <si>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</si>
  <si>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</si>
  <si>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</si>
  <si>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</si>
  <si>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>000 1 03 00000 00 0000 000</t>
  </si>
  <si>
    <t>Налоги на товары (работы, услуги), реализуемые на территории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</si>
  <si>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</si>
  <si>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</si>
  <si>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</si>
  <si>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</si>
  <si>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</si>
  <si>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</si>
  <si>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</si>
  <si>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</si>
  <si>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000 2 02 01001 10 0000 151</t>
  </si>
  <si>
    <t>Дотации бюджетам поселений на выравнивание  бюджетной обеспеченности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</si>
  <si>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</si>
  <si>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</si>
  <si>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</si>
  <si>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</si>
  <si>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</si>
  <si>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</si>
  <si>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</si>
  <si>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</si>
  <si>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</si>
  <si>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</si>
  <si>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</si>
  <si>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</si>
  <si>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</si>
  <si>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</si>
  <si>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</si>
  <si>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</si>
  <si>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</si>
  <si>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</si>
  <si>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</si>
  <si>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сбалансированность бюджетов из районного бюджета</t>
  </si>
  <si>
    <t>ИТОГО ДОХОДОВ:</t>
  </si>
  <si>
    <t xml:space="preserve">             -</t>
  </si>
  <si>
    <t>000 2 02 02999 10 7039 151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</si>
  <si>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07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 2014-2020 годы"</t>
  </si>
  <si>
    <t>000 2 02 02999 10 7053 151</t>
  </si>
  <si>
    <t>"Субсидии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культуры" в рамках подпрограммы 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2014 - 2020 годы"</t>
  </si>
  <si>
    <t xml:space="preserve"> 1 17 00000 00 0000 000</t>
  </si>
  <si>
    <t xml:space="preserve"> 1 17 05000 00 0000 180</t>
  </si>
  <si>
    <t xml:space="preserve"> 1 17 05050 10 0000 180</t>
  </si>
  <si>
    <t xml:space="preserve">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</si>
  <si>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</si>
  <si>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1 16 90050 10 0000 140</t>
  </si>
  <si>
    <t xml:space="preserve"> 1 16 90000 00 0000 140</t>
  </si>
  <si>
    <t xml:space="preserve"> 1 16 51040 02 0000 140</t>
  </si>
  <si>
    <t xml:space="preserve"> 1 16 51000 02 0000 140</t>
  </si>
  <si>
    <t xml:space="preserve"> 1 16 33050 10 0000 140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</si>
  <si>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</si>
  <si>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 том числе казенных)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</si>
  <si>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учреждений)_</t>
  </si>
  <si>
    <t xml:space="preserve"> 1 16 33000 00 0000 140</t>
  </si>
  <si>
    <t xml:space="preserve"> 1 16 00000 00 0000 000</t>
  </si>
  <si>
    <t xml:space="preserve"> 1 14 06013 10 0000 430</t>
  </si>
  <si>
    <t xml:space="preserve"> 1 14 06010 00 0000 430</t>
  </si>
  <si>
    <t xml:space="preserve"> 1 14 06000 00 0000 430</t>
  </si>
  <si>
    <t xml:space="preserve"> 1 14 00000 00 0000 000</t>
  </si>
  <si>
    <t xml:space="preserve"> 1 11 09045 10 0000 120</t>
  </si>
  <si>
    <t xml:space="preserve"> 1 11 09040 00 0000 120</t>
  </si>
  <si>
    <t xml:space="preserve"> 1 11 09000 00 0000 120</t>
  </si>
  <si>
    <t xml:space="preserve"> 1 11 05035 10 0000 120</t>
  </si>
  <si>
    <t xml:space="preserve"> 1 11 05030 00 0000 120</t>
  </si>
  <si>
    <t xml:space="preserve"> 1 11 05013 10 0000 120</t>
  </si>
  <si>
    <t xml:space="preserve"> 1 11 05010 00 0000 120</t>
  </si>
  <si>
    <t xml:space="preserve"> 1 11 05000 00 0000 120</t>
  </si>
  <si>
    <t xml:space="preserve"> 1 11 00000 00 0000 000</t>
  </si>
  <si>
    <t xml:space="preserve"> 1 09 00000 00 0000 000</t>
  </si>
  <si>
    <t xml:space="preserve"> 1  09 04000 00 0000 110</t>
  </si>
  <si>
    <t xml:space="preserve"> 1 09 04050 00 0000 110</t>
  </si>
  <si>
    <t xml:space="preserve"> 1 09 04053 10 0000 110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</si>
  <si>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</si>
  <si>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поселений(суммыа платежа ( перерасчеты, недоимка и задолженность по соответствующему платежу, в том числе по отмененному))</t>
  </si>
  <si>
    <t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</si>
  <si>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 xml:space="preserve"> 1 06 06023 10 4000 110</t>
  </si>
  <si>
    <t xml:space="preserve"> 1 06 06023 10 3000 110</t>
  </si>
  <si>
    <t xml:space="preserve"> 1 06 06023 10 2000 110</t>
  </si>
  <si>
    <t xml:space="preserve"> 1 06 06023 10 1000 110</t>
  </si>
  <si>
    <t xml:space="preserve"> 1 06 06020 00 0000 110</t>
  </si>
  <si>
    <t xml:space="preserve"> 1 06 06013 10 3000 110</t>
  </si>
  <si>
    <t xml:space="preserve"> 1 06 06013 10 2000 110</t>
  </si>
  <si>
    <t xml:space="preserve"> 1 06 06010 00 0000 110</t>
  </si>
  <si>
    <t xml:space="preserve"> 1 06 06000 00 0000 110</t>
  </si>
  <si>
    <t xml:space="preserve"> 1 06 06013 10 1000 110</t>
  </si>
  <si>
    <t xml:space="preserve"> 1 06 01000 00 0000 110</t>
  </si>
  <si>
    <t xml:space="preserve"> 1 06 00000 00 0 000 000</t>
  </si>
  <si>
    <t xml:space="preserve"> 1 06 01030 10 3000 110</t>
  </si>
  <si>
    <t xml:space="preserve"> 1 06 01030 10 2000 110</t>
  </si>
  <si>
    <t xml:space="preserve">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</si>
  <si>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</si>
  <si>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поселений(пени и проценты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</si>
  <si>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поселений(суммы денежных взысканий (штрафов) по соответствующему платежу согласно законодательству Российской Федерации)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</si>
  <si>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 перерасчеты, недоимка и задолженность по соответствующему платежу, в том числе по отмененному))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</si>
  <si>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и проценты по соответствующему платежу)</t>
  </si>
  <si>
    <t xml:space="preserve"> 1 01 02000 01 0000 110</t>
  </si>
  <si>
    <t xml:space="preserve"> 1 01 02010 01 0000 110</t>
  </si>
  <si>
    <t xml:space="preserve"> 1 01 02010 01 1000 110</t>
  </si>
  <si>
    <t xml:space="preserve"> 1 01 02010 01 2000 110</t>
  </si>
  <si>
    <t xml:space="preserve"> 1 05 00000 00 0000 000</t>
  </si>
  <si>
    <t xml:space="preserve"> 1 05 03000 0 0000 110</t>
  </si>
  <si>
    <t xml:space="preserve"> 1 05 03010 01 1000 110</t>
  </si>
  <si>
    <t xml:space="preserve"> 1 01 02010 01 3000 110</t>
  </si>
  <si>
    <t>Налог на доходы  физических лиц с доходов, полученных в виде дивидендов от долевого участия в деятельности организаций</t>
  </si>
  <si>
    <t xml:space="preserve"> 1 01 02020 01 0000 110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</si>
  <si>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</si>
  <si>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1 01 02020 01 1000 110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</si>
  <si>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Федерации(сумма платежа ( перерасчеты, недоимка и задолженность по соответствующему платежу, в том числе по отмененному)</t>
  </si>
  <si>
    <t xml:space="preserve"> 1 01 02020 01 2000 110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</si>
  <si>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Федерации(пени и проценты по соответствующему платежу)</t>
  </si>
  <si>
    <t xml:space="preserve"> 1 01 02020 01 3000 110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</si>
  <si>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</si>
  <si>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</si>
  <si>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</si>
  <si>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 xml:space="preserve"> 1 01 02030 01 1000 110</t>
  </si>
  <si>
    <t xml:space="preserve"> 1 01 02030 01 2000 110</t>
  </si>
  <si>
    <t xml:space="preserve"> 1 01 02030 01 3000 110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</si>
  <si>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</si>
  <si>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 на доходы физических лиц с доходов,  полученных физическими лицами, не являющимися резидентами Российской Федерации</t>
  </si>
  <si>
    <t>Исполнено за 2013 год</t>
  </si>
  <si>
    <t xml:space="preserve"> 2 02 02999 10 7003 151</t>
  </si>
  <si>
    <t>Субсидии бюджетам поселений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годы"</t>
  </si>
  <si>
    <t xml:space="preserve">Субсидии бюджетам поселений на капитальный ремонт и ремонт дворовых территорий многоквартирных домов населенных пунктов по долгосрочной целевой программе "Дорожное хозяйство Владимирской области на 2009-2015 годы" </t>
  </si>
  <si>
    <t>Субсидии на реализацию Указа Президента Российской Федерации от 07 мая 2012 года № 597 " О мероприятиях по реализации государственной политики"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</t>
  </si>
  <si>
    <t xml:space="preserve"> 2 02 02999 10 7010 151</t>
  </si>
  <si>
    <t xml:space="preserve"> 2 02 02999 10 7011 151</t>
  </si>
  <si>
    <t xml:space="preserve"> 2 02 02999 10 7014 151</t>
  </si>
  <si>
    <t xml:space="preserve">Субсидии бюджетам поселений на копенсацию расходов бюджетов муниципальных образований, связанных с предоставлением дополнительных субсидий гражданам на оплату коммунальных услуг </t>
  </si>
  <si>
    <t xml:space="preserve"> 2 02 02999 10 7032 151</t>
  </si>
  <si>
    <t>Субсидии бюджетам поселений на реализацию мероприятий по долгосрочной целевой программе " обеспечение информационной безопасности  детей, производства информационной продукции для детей и оборота информационной продукции  во Владимирской области на 2013-2015 годы"</t>
  </si>
  <si>
    <t xml:space="preserve"> 2 02 02999 10 7017 151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</si>
  <si>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</si>
  <si>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</si>
  <si>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</si>
  <si>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</si>
  <si>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 Прочие межбюджетные трансферты, передаваемые бюджетам</t>
  </si>
  <si>
    <t xml:space="preserve"> Прочие межбюджетные трансферты, передаваемые бюджетам поселений</t>
  </si>
  <si>
    <t xml:space="preserve"> ПРОЧИЕ БЕЗВОЗМЕЗДНЫЕ ПОСТУПЛЕНИЯ</t>
  </si>
  <si>
    <t xml:space="preserve"> Прочие безвозмездные поступления в бюджеты поселений</t>
  </si>
  <si>
    <t xml:space="preserve"> Поступления от денежных пожертвований, предоставляемых физическими лицами получателям средств бюджетов поселений</t>
  </si>
  <si>
    <t xml:space="preserve"> 2 02 04000 00 0000 151</t>
  </si>
  <si>
    <t xml:space="preserve"> 2 02 04014 00 0000 151</t>
  </si>
  <si>
    <t xml:space="preserve"> 2 02 04014 10 0000 151</t>
  </si>
  <si>
    <t xml:space="preserve"> 2 02 04025 00 0000 151</t>
  </si>
  <si>
    <t xml:space="preserve"> 2 02 04025 10 0000 151</t>
  </si>
  <si>
    <t xml:space="preserve"> 2 02 04999 00 0000 151</t>
  </si>
  <si>
    <t xml:space="preserve"> 2 02 04999 10 0000 151</t>
  </si>
  <si>
    <t xml:space="preserve"> 2 07 00000 00 0000 180</t>
  </si>
  <si>
    <t xml:space="preserve"> 2 07 05000 10 0000 180</t>
  </si>
  <si>
    <t xml:space="preserve"> 2 07 05020 10 0000 180</t>
  </si>
  <si>
    <t xml:space="preserve"> 2 07 05030 10 0000 180</t>
  </si>
  <si>
    <t xml:space="preserve"> Субсидии бюджетам на реализацию федеральных целевых программ</t>
  </si>
  <si>
    <t xml:space="preserve"> Субсидии бюджетам поселений на реализацию федеральных целевых программ</t>
  </si>
  <si>
    <t xml:space="preserve"> 2 02 02999 00 0000 151</t>
  </si>
  <si>
    <t xml:space="preserve"> 2 02 02999 10 0000 151</t>
  </si>
  <si>
    <t xml:space="preserve"> 2 02 02051 00 0000 151</t>
  </si>
  <si>
    <t xml:space="preserve"> 2 02 02051 10 0000 151</t>
  </si>
  <si>
    <t>ИСПОЛНЕНИЕ БЮДЖЕТА МУНИЦИПАЛЬНОГО ОБРАЗОВАНИЯ ГОРОД АЛЕКСАНДРОВ ПО ДОХОДАМ ЗА 2013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</si>
  <si>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Приложение № 2     </t>
  </si>
  <si>
    <t xml:space="preserve">                         К решениЮ Совета народных </t>
  </si>
  <si>
    <t xml:space="preserve"> 1 00 00000 00 0000 000</t>
  </si>
  <si>
    <t xml:space="preserve"> 1 01 00000 00 0000 000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</si>
  <si>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</si>
  <si>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</si>
  <si>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</si>
  <si>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</si>
  <si>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2 02 01001 10 0000 151</t>
  </si>
  <si>
    <t xml:space="preserve"> 2 02 02000 00 0000 151</t>
  </si>
  <si>
    <t>от 25.06.2014 г.  №  54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</si>
</sst>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3" applyBorder="1">
      <alignment/>
      <protection/>
    </xf>
    <xf numFmtId="0" fontId="6" fillId="0" borderId="10" xfId="53" applyBorder="1" applyAlignment="1">
      <alignment horizontal="center" vertical="center" wrapText="1"/>
      <protection/>
    </xf>
    <xf numFmtId="0" fontId="19" fillId="0" borderId="10" xfId="53" applyFont="1" applyBorder="1">
      <alignment/>
      <protection/>
    </xf>
    <xf numFmtId="168" fontId="19" fillId="0" borderId="10" xfId="53" applyNumberFormat="1" applyFont="1" applyBorder="1">
      <alignment/>
      <protection/>
    </xf>
    <xf numFmtId="0" fontId="6" fillId="0" borderId="10" xfId="53" applyFont="1" applyBorder="1">
      <alignment/>
      <protection/>
    </xf>
    <xf numFmtId="168" fontId="6" fillId="0" borderId="10" xfId="53" applyNumberFormat="1" applyFont="1" applyBorder="1">
      <alignment/>
      <protection/>
    </xf>
    <xf numFmtId="0" fontId="19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left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wrapText="1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6" fillId="2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22" fillId="0" borderId="10" xfId="0" applyNumberFormat="1" applyFont="1" applyFill="1" applyBorder="1" applyAlignment="1" applyProtection="1">
      <alignment horizontal="left" wrapText="1" indent="1"/>
      <protection/>
    </xf>
    <xf numFmtId="0" fontId="24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shrinkToFit="1"/>
      <protection/>
    </xf>
    <xf numFmtId="0" fontId="19" fillId="0" borderId="10" xfId="0" applyFont="1" applyFill="1" applyBorder="1" applyAlignment="1">
      <alignment/>
    </xf>
    <xf numFmtId="0" fontId="23" fillId="0" borderId="10" xfId="0" applyNumberFormat="1" applyFont="1" applyFill="1" applyBorder="1" applyAlignment="1" applyProtection="1">
      <alignment horizontal="left" wrapText="1" indent="1"/>
      <protection/>
    </xf>
    <xf numFmtId="0" fontId="6" fillId="0" borderId="10" xfId="0" applyFont="1" applyFill="1" applyBorder="1" applyAlignment="1">
      <alignment/>
    </xf>
    <xf numFmtId="0" fontId="19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36" t="s">
        <v>260</v>
      </c>
      <c r="C1" s="37"/>
    </row>
    <row r="2" spans="1:3" ht="12.75">
      <c r="A2" s="1" t="s">
        <v>1</v>
      </c>
      <c r="B2" s="36" t="s">
        <v>261</v>
      </c>
      <c r="C2" s="37"/>
    </row>
    <row r="3" spans="1:3" ht="12.75">
      <c r="A3" s="1"/>
      <c r="B3" s="36" t="s">
        <v>93</v>
      </c>
      <c r="C3" s="37"/>
    </row>
    <row r="4" spans="1:3" ht="12.75">
      <c r="A4" s="1" t="s">
        <v>2</v>
      </c>
      <c r="B4" s="36" t="s">
        <v>94</v>
      </c>
      <c r="C4" s="37"/>
    </row>
    <row r="5" spans="1:3" ht="12.75">
      <c r="A5" s="1" t="s">
        <v>3</v>
      </c>
      <c r="B5" s="36" t="s">
        <v>270</v>
      </c>
      <c r="C5" s="37"/>
    </row>
    <row r="6" spans="1:3" ht="12.75">
      <c r="A6" s="1"/>
      <c r="B6" s="1"/>
      <c r="C6" s="1"/>
    </row>
    <row r="7" spans="1:3" ht="64.5" customHeight="1">
      <c r="A7" s="35" t="s">
        <v>259</v>
      </c>
      <c r="B7" s="35"/>
      <c r="C7" s="35"/>
    </row>
    <row r="8" spans="1:3" ht="18.75" customHeight="1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221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262</v>
      </c>
      <c r="B11" s="3" t="s">
        <v>36</v>
      </c>
      <c r="C11" s="4">
        <f>C13+C26+C29+C44+C48+C57+C61+C68</f>
        <v>142330.19999999998</v>
      </c>
    </row>
    <row r="12" spans="1:3" ht="12.75">
      <c r="A12" s="5" t="s">
        <v>263</v>
      </c>
      <c r="B12" s="5" t="s">
        <v>37</v>
      </c>
      <c r="C12" s="6">
        <f>C13</f>
        <v>64891.600000000006</v>
      </c>
    </row>
    <row r="13" spans="1:3" ht="14.25" customHeight="1">
      <c r="A13" s="3" t="s">
        <v>197</v>
      </c>
      <c r="B13" s="7" t="s">
        <v>7</v>
      </c>
      <c r="C13" s="4">
        <f>C14+C18+C22</f>
        <v>64891.600000000006</v>
      </c>
    </row>
    <row r="14" spans="1:3" ht="67.5" customHeight="1">
      <c r="A14" s="8" t="s">
        <v>198</v>
      </c>
      <c r="B14" s="9" t="s">
        <v>89</v>
      </c>
      <c r="C14" s="6">
        <f>C15+C16+C17</f>
        <v>62288.100000000006</v>
      </c>
    </row>
    <row r="15" spans="1:3" ht="90" customHeight="1">
      <c r="A15" s="8" t="s">
        <v>199</v>
      </c>
      <c r="B15" s="9" t="s">
        <v>195</v>
      </c>
      <c r="C15" s="6">
        <v>62251.8</v>
      </c>
    </row>
    <row r="16" spans="1:3" ht="83.25" customHeight="1">
      <c r="A16" s="8" t="s">
        <v>200</v>
      </c>
      <c r="B16" s="9" t="s">
        <v>196</v>
      </c>
      <c r="C16" s="6">
        <v>36</v>
      </c>
    </row>
    <row r="17" spans="1:3" ht="38.25" customHeight="1">
      <c r="A17" s="8" t="s">
        <v>204</v>
      </c>
      <c r="B17" s="25" t="s">
        <v>205</v>
      </c>
      <c r="C17" s="6">
        <v>0.3</v>
      </c>
    </row>
    <row r="18" spans="1:3" ht="84.75" customHeight="1">
      <c r="A18" s="8" t="s">
        <v>206</v>
      </c>
      <c r="B18" s="29" t="s">
        <v>207</v>
      </c>
      <c r="C18" s="6">
        <f>C19+C20+C21</f>
        <v>2217.2999999999997</v>
      </c>
    </row>
    <row r="19" spans="1:3" ht="123" customHeight="1">
      <c r="A19" s="8" t="s">
        <v>208</v>
      </c>
      <c r="B19" s="29" t="s">
        <v>209</v>
      </c>
      <c r="C19" s="6">
        <v>2213.2</v>
      </c>
    </row>
    <row r="20" spans="1:3" ht="100.5" customHeight="1">
      <c r="A20" s="8" t="s">
        <v>210</v>
      </c>
      <c r="B20" s="29" t="s">
        <v>211</v>
      </c>
      <c r="C20" s="6">
        <v>1.7</v>
      </c>
    </row>
    <row r="21" spans="1:3" ht="127.5" customHeight="1">
      <c r="A21" s="8" t="s">
        <v>212</v>
      </c>
      <c r="B21" s="29" t="s">
        <v>213</v>
      </c>
      <c r="C21" s="6">
        <v>2.4</v>
      </c>
    </row>
    <row r="22" spans="1:3" ht="42.75" customHeight="1">
      <c r="A22" s="8" t="s">
        <v>215</v>
      </c>
      <c r="B22" s="29" t="s">
        <v>214</v>
      </c>
      <c r="C22" s="6">
        <f>C23+C24+C25</f>
        <v>386.20000000000005</v>
      </c>
    </row>
    <row r="23" spans="1:3" ht="46.5" customHeight="1">
      <c r="A23" s="8" t="s">
        <v>216</v>
      </c>
      <c r="B23" s="29" t="s">
        <v>220</v>
      </c>
      <c r="C23" s="6">
        <v>362.6</v>
      </c>
    </row>
    <row r="24" spans="1:3" ht="41.25" customHeight="1">
      <c r="A24" s="8" t="s">
        <v>217</v>
      </c>
      <c r="B24" s="29" t="s">
        <v>220</v>
      </c>
      <c r="C24" s="6">
        <v>3</v>
      </c>
    </row>
    <row r="25" spans="1:3" ht="60.75" customHeight="1">
      <c r="A25" s="8" t="s">
        <v>218</v>
      </c>
      <c r="B25" s="29" t="s">
        <v>219</v>
      </c>
      <c r="C25" s="6">
        <v>20.6</v>
      </c>
    </row>
    <row r="26" spans="1:3" ht="12.75">
      <c r="A26" s="3" t="s">
        <v>201</v>
      </c>
      <c r="B26" s="3" t="s">
        <v>39</v>
      </c>
      <c r="C26" s="4">
        <v>11.4</v>
      </c>
    </row>
    <row r="27" spans="1:3" ht="15.75" customHeight="1">
      <c r="A27" s="10" t="s">
        <v>202</v>
      </c>
      <c r="B27" s="11" t="s">
        <v>41</v>
      </c>
      <c r="C27" s="6">
        <v>11.4</v>
      </c>
    </row>
    <row r="28" spans="1:3" ht="15.75" customHeight="1">
      <c r="A28" s="12" t="s">
        <v>203</v>
      </c>
      <c r="B28" s="11" t="s">
        <v>41</v>
      </c>
      <c r="C28" s="6">
        <v>11.4</v>
      </c>
    </row>
    <row r="29" spans="1:3" ht="12.75">
      <c r="A29" s="3" t="s">
        <v>188</v>
      </c>
      <c r="B29" s="3" t="s">
        <v>11</v>
      </c>
      <c r="C29" s="4">
        <f>C30+C34</f>
        <v>62760.1</v>
      </c>
    </row>
    <row r="30" spans="1:3" ht="12.75">
      <c r="A30" s="5" t="s">
        <v>187</v>
      </c>
      <c r="B30" s="5" t="s">
        <v>13</v>
      </c>
      <c r="C30" s="6">
        <f>C31+C32+C33</f>
        <v>5312.8</v>
      </c>
    </row>
    <row r="31" spans="1:3" ht="38.25">
      <c r="A31" s="5" t="s">
        <v>191</v>
      </c>
      <c r="B31" s="8" t="s">
        <v>192</v>
      </c>
      <c r="C31" s="6">
        <v>5253</v>
      </c>
    </row>
    <row r="32" spans="1:3" ht="51">
      <c r="A32" s="5" t="s">
        <v>190</v>
      </c>
      <c r="B32" s="8" t="s">
        <v>193</v>
      </c>
      <c r="C32" s="6">
        <v>59.7</v>
      </c>
    </row>
    <row r="33" spans="1:3" ht="66.75" customHeight="1">
      <c r="A33" s="5" t="s">
        <v>189</v>
      </c>
      <c r="B33" s="8" t="s">
        <v>194</v>
      </c>
      <c r="C33" s="6">
        <v>0.1</v>
      </c>
    </row>
    <row r="34" spans="1:3" ht="12.75">
      <c r="A34" s="5" t="s">
        <v>185</v>
      </c>
      <c r="B34" s="8" t="s">
        <v>16</v>
      </c>
      <c r="C34" s="6">
        <f>C35+C39</f>
        <v>57447.299999999996</v>
      </c>
    </row>
    <row r="35" spans="1:3" ht="39" customHeight="1">
      <c r="A35" s="5" t="s">
        <v>184</v>
      </c>
      <c r="B35" s="8" t="s">
        <v>47</v>
      </c>
      <c r="C35" s="6">
        <f>C36+C37+C38</f>
        <v>7983.6</v>
      </c>
    </row>
    <row r="36" spans="1:3" ht="51" customHeight="1">
      <c r="A36" s="5" t="s">
        <v>186</v>
      </c>
      <c r="B36" s="8" t="s">
        <v>19</v>
      </c>
      <c r="C36" s="6">
        <v>7671.6</v>
      </c>
    </row>
    <row r="37" spans="1:3" ht="54" customHeight="1">
      <c r="A37" s="5" t="s">
        <v>183</v>
      </c>
      <c r="B37" s="8" t="s">
        <v>19</v>
      </c>
      <c r="C37" s="6">
        <v>215.8</v>
      </c>
    </row>
    <row r="38" spans="1:3" ht="87.75" customHeight="1">
      <c r="A38" s="5" t="s">
        <v>182</v>
      </c>
      <c r="B38" s="8" t="s">
        <v>176</v>
      </c>
      <c r="C38" s="6">
        <v>96.2</v>
      </c>
    </row>
    <row r="39" spans="1:3" ht="39.75" customHeight="1">
      <c r="A39" s="5" t="s">
        <v>181</v>
      </c>
      <c r="B39" s="8" t="s">
        <v>21</v>
      </c>
      <c r="C39" s="6">
        <f>C40+C41+C42+C43</f>
        <v>49463.7</v>
      </c>
    </row>
    <row r="40" spans="1:3" ht="91.5" customHeight="1">
      <c r="A40" s="5" t="s">
        <v>180</v>
      </c>
      <c r="B40" s="8" t="s">
        <v>175</v>
      </c>
      <c r="C40" s="6">
        <v>49477.4</v>
      </c>
    </row>
    <row r="41" spans="1:3" ht="60.75" customHeight="1">
      <c r="A41" s="5" t="s">
        <v>179</v>
      </c>
      <c r="B41" s="8" t="s">
        <v>48</v>
      </c>
      <c r="C41" s="6">
        <v>349.7</v>
      </c>
    </row>
    <row r="42" spans="1:3" ht="98.25" customHeight="1">
      <c r="A42" s="5" t="s">
        <v>178</v>
      </c>
      <c r="B42" s="8" t="s">
        <v>174</v>
      </c>
      <c r="C42" s="6">
        <v>95.5</v>
      </c>
    </row>
    <row r="43" spans="1:3" ht="51" customHeight="1">
      <c r="A43" s="5" t="s">
        <v>177</v>
      </c>
      <c r="B43" s="8" t="s">
        <v>48</v>
      </c>
      <c r="C43" s="6">
        <v>-458.9</v>
      </c>
    </row>
    <row r="44" spans="1:3" ht="27.75" customHeight="1">
      <c r="A44" s="3" t="s">
        <v>170</v>
      </c>
      <c r="B44" s="7" t="s">
        <v>24</v>
      </c>
      <c r="C44" s="4">
        <v>5.6</v>
      </c>
    </row>
    <row r="45" spans="1:3" ht="18.75" customHeight="1">
      <c r="A45" s="5" t="s">
        <v>171</v>
      </c>
      <c r="B45" s="8" t="s">
        <v>11</v>
      </c>
      <c r="C45" s="6">
        <v>5.6</v>
      </c>
    </row>
    <row r="46" spans="1:3" ht="24" customHeight="1">
      <c r="A46" s="5" t="s">
        <v>172</v>
      </c>
      <c r="B46" s="8" t="s">
        <v>27</v>
      </c>
      <c r="C46" s="6">
        <v>5.6</v>
      </c>
    </row>
    <row r="47" spans="1:3" ht="28.5" customHeight="1">
      <c r="A47" s="5" t="s">
        <v>173</v>
      </c>
      <c r="B47" s="8" t="s">
        <v>28</v>
      </c>
      <c r="C47" s="6">
        <v>5.6</v>
      </c>
    </row>
    <row r="48" spans="1:3" ht="25.5" customHeight="1">
      <c r="A48" s="3" t="s">
        <v>169</v>
      </c>
      <c r="B48" s="7" t="s">
        <v>30</v>
      </c>
      <c r="C48" s="4">
        <f>C49+C55</f>
        <v>8416.9</v>
      </c>
    </row>
    <row r="49" spans="1:3" ht="64.5" customHeight="1">
      <c r="A49" s="13" t="s">
        <v>168</v>
      </c>
      <c r="B49" s="8" t="s">
        <v>69</v>
      </c>
      <c r="C49" s="6">
        <f>C50+C52</f>
        <v>8327.8</v>
      </c>
    </row>
    <row r="50" spans="1:3" ht="66.75" customHeight="1">
      <c r="A50" s="10" t="s">
        <v>167</v>
      </c>
      <c r="B50" s="11" t="s">
        <v>59</v>
      </c>
      <c r="C50" s="6">
        <v>7435.8</v>
      </c>
    </row>
    <row r="51" spans="1:3" ht="66.75" customHeight="1">
      <c r="A51" s="10" t="s">
        <v>166</v>
      </c>
      <c r="B51" s="11" t="s">
        <v>70</v>
      </c>
      <c r="C51" s="6">
        <v>7435.8</v>
      </c>
    </row>
    <row r="52" spans="1:3" ht="76.5" customHeight="1">
      <c r="A52" s="10" t="s">
        <v>165</v>
      </c>
      <c r="B52" s="11" t="s">
        <v>154</v>
      </c>
      <c r="C52" s="6">
        <v>892</v>
      </c>
    </row>
    <row r="53" spans="1:3" ht="54.75" customHeight="1">
      <c r="A53" s="10" t="s">
        <v>164</v>
      </c>
      <c r="B53" s="11" t="s">
        <v>66</v>
      </c>
      <c r="C53" s="6">
        <v>892</v>
      </c>
    </row>
    <row r="54" spans="1:3" ht="76.5" customHeight="1">
      <c r="A54" s="14" t="s">
        <v>163</v>
      </c>
      <c r="B54" s="15" t="s">
        <v>153</v>
      </c>
      <c r="C54" s="6">
        <v>89.1</v>
      </c>
    </row>
    <row r="55" spans="1:3" ht="76.5" customHeight="1">
      <c r="A55" s="14" t="s">
        <v>162</v>
      </c>
      <c r="B55" s="15" t="s">
        <v>152</v>
      </c>
      <c r="C55" s="6">
        <v>89.1</v>
      </c>
    </row>
    <row r="56" spans="1:3" ht="66.75" customHeight="1">
      <c r="A56" s="14" t="s">
        <v>161</v>
      </c>
      <c r="B56" s="15" t="s">
        <v>67</v>
      </c>
      <c r="C56" s="6">
        <v>89.1</v>
      </c>
    </row>
    <row r="57" spans="1:3" ht="24.75" customHeight="1">
      <c r="A57" s="3" t="s">
        <v>160</v>
      </c>
      <c r="B57" s="7" t="s">
        <v>49</v>
      </c>
      <c r="C57" s="4">
        <v>5744.5</v>
      </c>
    </row>
    <row r="58" spans="1:3" ht="51" customHeight="1">
      <c r="A58" s="10" t="s">
        <v>159</v>
      </c>
      <c r="B58" s="11" t="s">
        <v>61</v>
      </c>
      <c r="C58" s="6">
        <v>5744.5</v>
      </c>
    </row>
    <row r="59" spans="1:3" ht="29.25" customHeight="1">
      <c r="A59" s="10" t="s">
        <v>158</v>
      </c>
      <c r="B59" s="11" t="s">
        <v>62</v>
      </c>
      <c r="C59" s="6">
        <v>5744.5</v>
      </c>
    </row>
    <row r="60" spans="1:3" ht="36.75" customHeight="1">
      <c r="A60" s="10" t="s">
        <v>157</v>
      </c>
      <c r="B60" s="11" t="s">
        <v>64</v>
      </c>
      <c r="C60" s="6">
        <v>5744.5</v>
      </c>
    </row>
    <row r="61" spans="1:3" ht="12.75">
      <c r="A61" s="3" t="s">
        <v>156</v>
      </c>
      <c r="B61" s="7" t="s">
        <v>74</v>
      </c>
      <c r="C61" s="4">
        <f>C62+C64+C66</f>
        <v>498.3</v>
      </c>
    </row>
    <row r="62" spans="1:3" ht="48">
      <c r="A62" s="10" t="s">
        <v>155</v>
      </c>
      <c r="B62" s="29" t="s">
        <v>145</v>
      </c>
      <c r="C62" s="6">
        <v>140</v>
      </c>
    </row>
    <row r="63" spans="1:3" ht="48">
      <c r="A63" s="10" t="s">
        <v>151</v>
      </c>
      <c r="B63" s="29" t="s">
        <v>146</v>
      </c>
      <c r="C63" s="6">
        <v>140</v>
      </c>
    </row>
    <row r="64" spans="1:3" ht="38.25">
      <c r="A64" s="10" t="s">
        <v>150</v>
      </c>
      <c r="B64" s="11" t="s">
        <v>76</v>
      </c>
      <c r="C64" s="6">
        <v>352.3</v>
      </c>
    </row>
    <row r="65" spans="1:3" ht="51">
      <c r="A65" s="10" t="s">
        <v>149</v>
      </c>
      <c r="B65" s="11" t="s">
        <v>78</v>
      </c>
      <c r="C65" s="6">
        <v>352.3</v>
      </c>
    </row>
    <row r="66" spans="1:3" ht="25.5">
      <c r="A66" s="10" t="s">
        <v>148</v>
      </c>
      <c r="B66" s="11" t="s">
        <v>81</v>
      </c>
      <c r="C66" s="6">
        <v>6</v>
      </c>
    </row>
    <row r="67" spans="1:3" ht="38.25">
      <c r="A67" s="10" t="s">
        <v>147</v>
      </c>
      <c r="B67" s="11" t="s">
        <v>82</v>
      </c>
      <c r="C67" s="6">
        <v>6</v>
      </c>
    </row>
    <row r="68" spans="1:3" ht="12.75">
      <c r="A68" s="3" t="s">
        <v>142</v>
      </c>
      <c r="B68" s="7" t="s">
        <v>84</v>
      </c>
      <c r="C68" s="4">
        <v>1.8</v>
      </c>
    </row>
    <row r="69" spans="1:3" ht="12.75">
      <c r="A69" s="5" t="s">
        <v>143</v>
      </c>
      <c r="B69" s="8" t="s">
        <v>84</v>
      </c>
      <c r="C69" s="6">
        <v>1.8</v>
      </c>
    </row>
    <row r="70" spans="1:3" ht="12.75">
      <c r="A70" s="5" t="s">
        <v>144</v>
      </c>
      <c r="B70" s="8" t="s">
        <v>85</v>
      </c>
      <c r="C70" s="6">
        <v>1.8</v>
      </c>
    </row>
    <row r="71" spans="1:3" ht="12.75">
      <c r="A71" s="16" t="s">
        <v>264</v>
      </c>
      <c r="B71" s="17" t="s">
        <v>107</v>
      </c>
      <c r="C71" s="4">
        <f>C72+C95</f>
        <v>43594.2</v>
      </c>
    </row>
    <row r="72" spans="1:3" ht="25.5">
      <c r="A72" s="19" t="s">
        <v>265</v>
      </c>
      <c r="B72" s="20" t="s">
        <v>109</v>
      </c>
      <c r="C72" s="6">
        <f>C73+C76+C88</f>
        <v>42883.5</v>
      </c>
    </row>
    <row r="73" spans="1:3" ht="25.5">
      <c r="A73" s="16" t="s">
        <v>266</v>
      </c>
      <c r="B73" s="17" t="s">
        <v>111</v>
      </c>
      <c r="C73" s="18">
        <v>14311.8</v>
      </c>
    </row>
    <row r="74" spans="1:3" ht="12.75">
      <c r="A74" s="19" t="s">
        <v>267</v>
      </c>
      <c r="B74" s="20" t="s">
        <v>113</v>
      </c>
      <c r="C74" s="21">
        <v>14311.8</v>
      </c>
    </row>
    <row r="75" spans="1:3" ht="25.5">
      <c r="A75" s="19" t="s">
        <v>268</v>
      </c>
      <c r="B75" s="20" t="s">
        <v>115</v>
      </c>
      <c r="C75" s="21">
        <v>14311.8</v>
      </c>
    </row>
    <row r="76" spans="1:3" ht="38.25">
      <c r="A76" s="16" t="s">
        <v>269</v>
      </c>
      <c r="B76" s="17" t="s">
        <v>118</v>
      </c>
      <c r="C76" s="18">
        <f>C77+C79</f>
        <v>16461.9</v>
      </c>
    </row>
    <row r="77" spans="1:3" ht="24">
      <c r="A77" s="31" t="s">
        <v>257</v>
      </c>
      <c r="B77" s="29" t="s">
        <v>253</v>
      </c>
      <c r="C77" s="21">
        <v>57.9</v>
      </c>
    </row>
    <row r="78" spans="1:3" ht="24">
      <c r="A78" s="31" t="s">
        <v>258</v>
      </c>
      <c r="B78" s="29" t="s">
        <v>254</v>
      </c>
      <c r="C78" s="21">
        <v>57.9</v>
      </c>
    </row>
    <row r="79" spans="1:3" ht="12.75">
      <c r="A79" s="19" t="s">
        <v>255</v>
      </c>
      <c r="B79" s="20" t="s">
        <v>120</v>
      </c>
      <c r="C79" s="21">
        <f>C80</f>
        <v>16404</v>
      </c>
    </row>
    <row r="80" spans="1:3" ht="12.75">
      <c r="A80" s="19" t="s">
        <v>256</v>
      </c>
      <c r="B80" s="20" t="s">
        <v>122</v>
      </c>
      <c r="C80" s="21">
        <f>C82+C83+C84+C85+C86+C87</f>
        <v>16404</v>
      </c>
    </row>
    <row r="81" spans="1:3" ht="12.75">
      <c r="A81" s="19"/>
      <c r="B81" s="20" t="s">
        <v>116</v>
      </c>
      <c r="C81" s="21"/>
    </row>
    <row r="82" spans="1:3" ht="38.25">
      <c r="A82" s="19" t="s">
        <v>222</v>
      </c>
      <c r="B82" s="20" t="s">
        <v>124</v>
      </c>
      <c r="C82" s="21">
        <v>4256</v>
      </c>
    </row>
    <row r="83" spans="1:3" ht="63.75">
      <c r="A83" s="28" t="s">
        <v>226</v>
      </c>
      <c r="B83" s="8" t="s">
        <v>223</v>
      </c>
      <c r="C83" s="21">
        <v>607.1</v>
      </c>
    </row>
    <row r="84" spans="1:3" ht="63.75">
      <c r="A84" s="28" t="s">
        <v>227</v>
      </c>
      <c r="B84" s="8" t="s">
        <v>224</v>
      </c>
      <c r="C84" s="21">
        <v>5677</v>
      </c>
    </row>
    <row r="85" spans="1:3" ht="96" customHeight="1">
      <c r="A85" s="28" t="s">
        <v>228</v>
      </c>
      <c r="B85" s="8" t="s">
        <v>225</v>
      </c>
      <c r="C85" s="23">
        <v>3109</v>
      </c>
    </row>
    <row r="86" spans="1:3" ht="78.75" customHeight="1">
      <c r="A86" s="28" t="s">
        <v>232</v>
      </c>
      <c r="B86" s="29" t="s">
        <v>231</v>
      </c>
      <c r="C86" s="23">
        <v>75</v>
      </c>
    </row>
    <row r="87" spans="1:3" ht="57" customHeight="1">
      <c r="A87" s="28" t="s">
        <v>230</v>
      </c>
      <c r="B87" s="8" t="s">
        <v>229</v>
      </c>
      <c r="C87" s="23">
        <v>2679.9</v>
      </c>
    </row>
    <row r="88" spans="1:3" ht="12.75">
      <c r="A88" s="16" t="s">
        <v>242</v>
      </c>
      <c r="B88" s="17" t="s">
        <v>126</v>
      </c>
      <c r="C88" s="18">
        <f>C89+C91+C94</f>
        <v>12109.8</v>
      </c>
    </row>
    <row r="89" spans="1:3" ht="48">
      <c r="A89" s="19" t="s">
        <v>243</v>
      </c>
      <c r="B89" s="29" t="s">
        <v>233</v>
      </c>
      <c r="C89" s="21">
        <v>6057.4</v>
      </c>
    </row>
    <row r="90" spans="1:3" ht="60">
      <c r="A90" s="19" t="s">
        <v>244</v>
      </c>
      <c r="B90" s="29" t="s">
        <v>234</v>
      </c>
      <c r="C90" s="21">
        <v>6057.4</v>
      </c>
    </row>
    <row r="91" spans="1:3" ht="48">
      <c r="A91" s="19" t="s">
        <v>245</v>
      </c>
      <c r="B91" s="29" t="s">
        <v>235</v>
      </c>
      <c r="C91" s="21">
        <v>51</v>
      </c>
    </row>
    <row r="92" spans="1:3" ht="36">
      <c r="A92" s="19" t="s">
        <v>246</v>
      </c>
      <c r="B92" s="29" t="s">
        <v>236</v>
      </c>
      <c r="C92" s="21">
        <v>51</v>
      </c>
    </row>
    <row r="93" spans="1:3" ht="24">
      <c r="A93" s="19" t="s">
        <v>247</v>
      </c>
      <c r="B93" s="29" t="s">
        <v>237</v>
      </c>
      <c r="C93" s="21">
        <v>6001.4</v>
      </c>
    </row>
    <row r="94" spans="1:3" ht="24">
      <c r="A94" s="19" t="s">
        <v>248</v>
      </c>
      <c r="B94" s="29" t="s">
        <v>238</v>
      </c>
      <c r="C94" s="21">
        <v>6001.4</v>
      </c>
    </row>
    <row r="95" spans="1:3" s="30" customFormat="1" ht="12.75">
      <c r="A95" s="32" t="s">
        <v>249</v>
      </c>
      <c r="B95" s="33" t="s">
        <v>239</v>
      </c>
      <c r="C95" s="18">
        <v>710.7</v>
      </c>
    </row>
    <row r="96" spans="1:3" ht="12.75">
      <c r="A96" s="34" t="s">
        <v>250</v>
      </c>
      <c r="B96" s="29" t="s">
        <v>240</v>
      </c>
      <c r="C96" s="21">
        <v>710.7</v>
      </c>
    </row>
    <row r="97" spans="1:3" ht="36">
      <c r="A97" s="34" t="s">
        <v>251</v>
      </c>
      <c r="B97" s="29" t="s">
        <v>241</v>
      </c>
      <c r="C97" s="21">
        <v>300.7</v>
      </c>
    </row>
    <row r="98" spans="1:3" ht="12.75">
      <c r="A98" s="34" t="s">
        <v>252</v>
      </c>
      <c r="B98" s="29" t="s">
        <v>240</v>
      </c>
      <c r="C98" s="21">
        <v>410</v>
      </c>
    </row>
    <row r="99" spans="1:3" ht="12.75">
      <c r="A99" s="19"/>
      <c r="B99" s="17" t="s">
        <v>136</v>
      </c>
      <c r="C99" s="18">
        <f>C71+C11</f>
        <v>185924.39999999997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69" right="0.44" top="0.24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73">
      <selection activeCell="C79" sqref="C79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37" t="s">
        <v>54</v>
      </c>
      <c r="C1" s="37"/>
    </row>
    <row r="2" spans="1:3" ht="12.75">
      <c r="A2" s="1" t="s">
        <v>1</v>
      </c>
      <c r="B2" s="36" t="s">
        <v>92</v>
      </c>
      <c r="C2" s="37"/>
    </row>
    <row r="3" spans="1:3" ht="12.75">
      <c r="A3" s="1"/>
      <c r="B3" s="36" t="s">
        <v>93</v>
      </c>
      <c r="C3" s="37"/>
    </row>
    <row r="4" spans="1:3" ht="12.75">
      <c r="A4" s="1" t="s">
        <v>2</v>
      </c>
      <c r="B4" s="36" t="s">
        <v>94</v>
      </c>
      <c r="C4" s="37"/>
    </row>
    <row r="5" spans="1:3" ht="12.75">
      <c r="A5" s="1" t="s">
        <v>3</v>
      </c>
      <c r="B5" s="37"/>
      <c r="C5" s="37"/>
    </row>
    <row r="6" spans="1:3" ht="12.75">
      <c r="A6" s="1"/>
      <c r="B6" s="1"/>
      <c r="C6" s="1"/>
    </row>
    <row r="7" spans="1:3" ht="12.75">
      <c r="A7" s="35" t="s">
        <v>95</v>
      </c>
      <c r="B7" s="35"/>
      <c r="C7" s="35"/>
    </row>
    <row r="8" spans="1:3" ht="12.75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5</v>
      </c>
      <c r="B11" s="3" t="s">
        <v>36</v>
      </c>
      <c r="C11" s="4">
        <v>153060.8</v>
      </c>
    </row>
    <row r="12" spans="1:3" ht="12.75">
      <c r="A12" s="5" t="s">
        <v>42</v>
      </c>
      <c r="B12" s="5" t="s">
        <v>37</v>
      </c>
      <c r="C12" s="6">
        <v>71029.3</v>
      </c>
    </row>
    <row r="13" spans="1:3" ht="12.75">
      <c r="A13" s="3" t="s">
        <v>6</v>
      </c>
      <c r="B13" s="7" t="s">
        <v>7</v>
      </c>
      <c r="C13" s="4">
        <v>71029.3</v>
      </c>
    </row>
    <row r="14" spans="1:3" ht="63.75">
      <c r="A14" s="8" t="s">
        <v>8</v>
      </c>
      <c r="B14" s="9" t="s">
        <v>89</v>
      </c>
      <c r="C14" s="6">
        <v>67442.1</v>
      </c>
    </row>
    <row r="15" spans="1:3" ht="63.75">
      <c r="A15" s="8" t="s">
        <v>9</v>
      </c>
      <c r="B15" s="9" t="s">
        <v>90</v>
      </c>
      <c r="C15" s="6">
        <v>3120.4</v>
      </c>
    </row>
    <row r="16" spans="1:3" ht="38.25">
      <c r="A16" s="8" t="s">
        <v>10</v>
      </c>
      <c r="B16" s="8" t="s">
        <v>68</v>
      </c>
      <c r="C16" s="6">
        <v>466.8</v>
      </c>
    </row>
    <row r="17" spans="1:3" ht="25.5">
      <c r="A17" s="7" t="s">
        <v>104</v>
      </c>
      <c r="B17" s="7" t="s">
        <v>105</v>
      </c>
      <c r="C17" s="4">
        <v>8463.8</v>
      </c>
    </row>
    <row r="18" spans="1:3" ht="38.25">
      <c r="A18" s="22" t="s">
        <v>96</v>
      </c>
      <c r="B18" s="25" t="s">
        <v>97</v>
      </c>
      <c r="C18" s="6"/>
    </row>
    <row r="19" spans="1:3" ht="63.75">
      <c r="A19" s="8" t="s">
        <v>101</v>
      </c>
      <c r="B19" s="8" t="s">
        <v>100</v>
      </c>
      <c r="C19" s="6"/>
    </row>
    <row r="20" spans="1:3" ht="51">
      <c r="A20" s="8" t="s">
        <v>102</v>
      </c>
      <c r="B20" s="8" t="s">
        <v>98</v>
      </c>
      <c r="C20" s="6"/>
    </row>
    <row r="21" spans="1:3" ht="51">
      <c r="A21" s="8" t="s">
        <v>103</v>
      </c>
      <c r="B21" s="8" t="s">
        <v>99</v>
      </c>
      <c r="C21" s="6"/>
    </row>
    <row r="22" spans="1:3" ht="12.75">
      <c r="A22" s="3" t="s">
        <v>38</v>
      </c>
      <c r="B22" s="3" t="s">
        <v>39</v>
      </c>
      <c r="C22" s="4">
        <v>12.8</v>
      </c>
    </row>
    <row r="23" spans="1:3" ht="12.75">
      <c r="A23" s="10" t="s">
        <v>40</v>
      </c>
      <c r="B23" s="11" t="s">
        <v>41</v>
      </c>
      <c r="C23" s="4">
        <v>12.8</v>
      </c>
    </row>
    <row r="24" spans="1:3" ht="12.75">
      <c r="A24" s="12" t="s">
        <v>55</v>
      </c>
      <c r="B24" s="11" t="s">
        <v>41</v>
      </c>
      <c r="C24" s="4">
        <v>12.8</v>
      </c>
    </row>
    <row r="25" spans="1:3" ht="25.5">
      <c r="A25" s="12" t="s">
        <v>56</v>
      </c>
      <c r="B25" s="11" t="s">
        <v>57</v>
      </c>
      <c r="C25" s="4" t="s">
        <v>137</v>
      </c>
    </row>
    <row r="26" spans="1:3" ht="12.75">
      <c r="A26" s="3" t="s">
        <v>46</v>
      </c>
      <c r="B26" s="3" t="s">
        <v>11</v>
      </c>
      <c r="C26" s="4">
        <v>67428.9</v>
      </c>
    </row>
    <row r="27" spans="1:3" ht="12.75">
      <c r="A27" s="5" t="s">
        <v>12</v>
      </c>
      <c r="B27" s="5" t="s">
        <v>13</v>
      </c>
      <c r="C27" s="6">
        <v>5949</v>
      </c>
    </row>
    <row r="28" spans="1:3" ht="38.25">
      <c r="A28" s="5" t="s">
        <v>14</v>
      </c>
      <c r="B28" s="8" t="s">
        <v>43</v>
      </c>
      <c r="C28" s="6">
        <v>5949</v>
      </c>
    </row>
    <row r="29" spans="1:3" ht="12.75">
      <c r="A29" s="5" t="s">
        <v>15</v>
      </c>
      <c r="B29" s="8" t="s">
        <v>16</v>
      </c>
      <c r="C29" s="6">
        <v>61479.9</v>
      </c>
    </row>
    <row r="30" spans="1:3" ht="38.25">
      <c r="A30" s="5" t="s">
        <v>17</v>
      </c>
      <c r="B30" s="8" t="s">
        <v>47</v>
      </c>
      <c r="C30" s="6">
        <v>9363.7</v>
      </c>
    </row>
    <row r="31" spans="1:3" ht="63.75">
      <c r="A31" s="5" t="s">
        <v>18</v>
      </c>
      <c r="B31" s="8" t="s">
        <v>19</v>
      </c>
      <c r="C31" s="6">
        <v>9363.7</v>
      </c>
    </row>
    <row r="32" spans="1:3" ht="38.25">
      <c r="A32" s="5" t="s">
        <v>20</v>
      </c>
      <c r="B32" s="8" t="s">
        <v>21</v>
      </c>
      <c r="C32" s="6">
        <v>52116.2</v>
      </c>
    </row>
    <row r="33" spans="1:3" ht="63.75">
      <c r="A33" s="5" t="s">
        <v>22</v>
      </c>
      <c r="B33" s="8" t="s">
        <v>48</v>
      </c>
      <c r="C33" s="6">
        <v>52116.2</v>
      </c>
    </row>
    <row r="34" spans="1:3" ht="25.5">
      <c r="A34" s="3" t="s">
        <v>23</v>
      </c>
      <c r="B34" s="7" t="s">
        <v>24</v>
      </c>
      <c r="C34" s="4">
        <v>10</v>
      </c>
    </row>
    <row r="35" spans="1:3" ht="12.75">
      <c r="A35" s="5" t="s">
        <v>25</v>
      </c>
      <c r="B35" s="8" t="s">
        <v>11</v>
      </c>
      <c r="C35" s="6">
        <v>10</v>
      </c>
    </row>
    <row r="36" spans="1:3" ht="25.5">
      <c r="A36" s="5" t="s">
        <v>26</v>
      </c>
      <c r="B36" s="8" t="s">
        <v>27</v>
      </c>
      <c r="C36" s="6">
        <v>10</v>
      </c>
    </row>
    <row r="37" spans="1:3" ht="38.25">
      <c r="A37" s="5" t="s">
        <v>58</v>
      </c>
      <c r="B37" s="8" t="s">
        <v>28</v>
      </c>
      <c r="C37" s="6">
        <v>10</v>
      </c>
    </row>
    <row r="38" spans="1:3" ht="25.5">
      <c r="A38" s="3" t="s">
        <v>29</v>
      </c>
      <c r="B38" s="7" t="s">
        <v>30</v>
      </c>
      <c r="C38" s="4">
        <v>5801</v>
      </c>
    </row>
    <row r="39" spans="1:3" ht="63.75">
      <c r="A39" s="13" t="s">
        <v>31</v>
      </c>
      <c r="B39" s="8" t="s">
        <v>69</v>
      </c>
      <c r="C39" s="6">
        <v>5801</v>
      </c>
    </row>
    <row r="40" spans="1:3" ht="63.75">
      <c r="A40" s="10" t="s">
        <v>32</v>
      </c>
      <c r="B40" s="11" t="s">
        <v>59</v>
      </c>
      <c r="C40" s="6">
        <v>4000</v>
      </c>
    </row>
    <row r="41" spans="1:3" ht="76.5">
      <c r="A41" s="10" t="s">
        <v>60</v>
      </c>
      <c r="B41" s="11" t="s">
        <v>70</v>
      </c>
      <c r="C41" s="6">
        <v>4000</v>
      </c>
    </row>
    <row r="42" spans="1:3" ht="63.75">
      <c r="A42" s="10" t="s">
        <v>53</v>
      </c>
      <c r="B42" s="11" t="s">
        <v>71</v>
      </c>
      <c r="C42" s="6">
        <v>1585</v>
      </c>
    </row>
    <row r="43" spans="1:3" ht="51">
      <c r="A43" s="10" t="s">
        <v>65</v>
      </c>
      <c r="B43" s="11" t="s">
        <v>66</v>
      </c>
      <c r="C43" s="6">
        <v>1585</v>
      </c>
    </row>
    <row r="44" spans="1:3" ht="76.5">
      <c r="A44" s="14" t="s">
        <v>50</v>
      </c>
      <c r="B44" s="15" t="s">
        <v>72</v>
      </c>
      <c r="C44" s="6">
        <v>216</v>
      </c>
    </row>
    <row r="45" spans="1:3" ht="76.5">
      <c r="A45" s="14" t="s">
        <v>51</v>
      </c>
      <c r="B45" s="15" t="s">
        <v>73</v>
      </c>
      <c r="C45" s="6">
        <v>216</v>
      </c>
    </row>
    <row r="46" spans="1:3" ht="76.5">
      <c r="A46" s="14" t="s">
        <v>52</v>
      </c>
      <c r="B46" s="15" t="s">
        <v>67</v>
      </c>
      <c r="C46" s="6">
        <v>216</v>
      </c>
    </row>
    <row r="47" spans="1:3" ht="25.5">
      <c r="A47" s="3" t="s">
        <v>33</v>
      </c>
      <c r="B47" s="7" t="s">
        <v>49</v>
      </c>
      <c r="C47" s="4">
        <v>3500</v>
      </c>
    </row>
    <row r="48" spans="1:3" ht="51">
      <c r="A48" s="10" t="s">
        <v>44</v>
      </c>
      <c r="B48" s="11" t="s">
        <v>61</v>
      </c>
      <c r="C48" s="6">
        <v>3500</v>
      </c>
    </row>
    <row r="49" spans="1:3" ht="25.5">
      <c r="A49" s="10" t="s">
        <v>45</v>
      </c>
      <c r="B49" s="11" t="s">
        <v>62</v>
      </c>
      <c r="C49" s="6">
        <v>3500</v>
      </c>
    </row>
    <row r="50" spans="1:3" ht="38.25">
      <c r="A50" s="10" t="s">
        <v>63</v>
      </c>
      <c r="B50" s="11" t="s">
        <v>64</v>
      </c>
      <c r="C50" s="6">
        <v>3500</v>
      </c>
    </row>
    <row r="51" spans="1:3" ht="12.75">
      <c r="A51" s="3" t="s">
        <v>75</v>
      </c>
      <c r="B51" s="7" t="s">
        <v>74</v>
      </c>
      <c r="C51" s="4">
        <v>315</v>
      </c>
    </row>
    <row r="52" spans="1:3" ht="38.25">
      <c r="A52" s="10" t="s">
        <v>79</v>
      </c>
      <c r="B52" s="11" t="s">
        <v>76</v>
      </c>
      <c r="C52" s="6">
        <v>315</v>
      </c>
    </row>
    <row r="53" spans="1:3" ht="51">
      <c r="A53" s="10" t="s">
        <v>77</v>
      </c>
      <c r="B53" s="11" t="s">
        <v>78</v>
      </c>
      <c r="C53" s="6">
        <v>315</v>
      </c>
    </row>
    <row r="54" spans="1:3" ht="25.5">
      <c r="A54" s="10" t="s">
        <v>80</v>
      </c>
      <c r="B54" s="11" t="s">
        <v>81</v>
      </c>
      <c r="C54" s="4" t="s">
        <v>137</v>
      </c>
    </row>
    <row r="55" spans="1:3" ht="38.25">
      <c r="A55" s="10" t="s">
        <v>83</v>
      </c>
      <c r="B55" s="11" t="s">
        <v>82</v>
      </c>
      <c r="C55" s="4" t="s">
        <v>137</v>
      </c>
    </row>
    <row r="56" spans="1:3" ht="12.75">
      <c r="A56" s="3" t="s">
        <v>86</v>
      </c>
      <c r="B56" s="7" t="s">
        <v>84</v>
      </c>
      <c r="C56" s="4" t="s">
        <v>137</v>
      </c>
    </row>
    <row r="57" spans="1:3" ht="12.75">
      <c r="A57" s="5" t="s">
        <v>87</v>
      </c>
      <c r="B57" s="8" t="s">
        <v>84</v>
      </c>
      <c r="C57" s="4" t="s">
        <v>137</v>
      </c>
    </row>
    <row r="58" spans="1:3" ht="12.75">
      <c r="A58" s="5" t="s">
        <v>88</v>
      </c>
      <c r="B58" s="8" t="s">
        <v>85</v>
      </c>
      <c r="C58" s="4" t="s">
        <v>137</v>
      </c>
    </row>
    <row r="59" spans="1:3" ht="12.75">
      <c r="A59" s="16" t="s">
        <v>106</v>
      </c>
      <c r="B59" s="17" t="s">
        <v>107</v>
      </c>
      <c r="C59" s="18"/>
    </row>
    <row r="60" spans="1:3" ht="25.5">
      <c r="A60" s="19" t="s">
        <v>108</v>
      </c>
      <c r="B60" s="20" t="s">
        <v>109</v>
      </c>
      <c r="C60" s="21"/>
    </row>
    <row r="61" spans="1:3" ht="25.5">
      <c r="A61" s="16" t="s">
        <v>110</v>
      </c>
      <c r="B61" s="17" t="s">
        <v>111</v>
      </c>
      <c r="C61" s="18"/>
    </row>
    <row r="62" spans="1:3" ht="12.75">
      <c r="A62" s="19" t="s">
        <v>112</v>
      </c>
      <c r="B62" s="20" t="s">
        <v>113</v>
      </c>
      <c r="C62" s="21">
        <v>10006</v>
      </c>
    </row>
    <row r="63" spans="1:3" ht="25.5">
      <c r="A63" s="19" t="s">
        <v>114</v>
      </c>
      <c r="B63" s="20" t="s">
        <v>115</v>
      </c>
      <c r="C63" s="21">
        <v>10006</v>
      </c>
    </row>
    <row r="64" spans="1:3" ht="38.25">
      <c r="A64" s="16" t="s">
        <v>117</v>
      </c>
      <c r="B64" s="17" t="s">
        <v>118</v>
      </c>
      <c r="C64" s="18"/>
    </row>
    <row r="65" spans="1:3" ht="12.75">
      <c r="A65" s="19" t="s">
        <v>119</v>
      </c>
      <c r="B65" s="20" t="s">
        <v>120</v>
      </c>
      <c r="C65" s="21"/>
    </row>
    <row r="66" spans="1:3" ht="12.75">
      <c r="A66" s="19" t="s">
        <v>121</v>
      </c>
      <c r="B66" s="20" t="s">
        <v>122</v>
      </c>
      <c r="C66" s="21"/>
    </row>
    <row r="67" spans="1:3" ht="12.75">
      <c r="A67" s="19"/>
      <c r="B67" s="20" t="s">
        <v>116</v>
      </c>
      <c r="C67" s="21"/>
    </row>
    <row r="68" spans="1:3" ht="38.25">
      <c r="A68" s="19" t="s">
        <v>123</v>
      </c>
      <c r="B68" s="20" t="s">
        <v>124</v>
      </c>
      <c r="C68" s="21">
        <v>4554</v>
      </c>
    </row>
    <row r="69" spans="1:3" ht="102">
      <c r="A69" s="20" t="s">
        <v>138</v>
      </c>
      <c r="B69" s="24" t="s">
        <v>139</v>
      </c>
      <c r="C69" s="23">
        <v>6404</v>
      </c>
    </row>
    <row r="70" spans="1:3" ht="114.75">
      <c r="A70" s="20" t="s">
        <v>140</v>
      </c>
      <c r="B70" s="24" t="s">
        <v>141</v>
      </c>
      <c r="C70" s="23">
        <v>1730</v>
      </c>
    </row>
    <row r="71" spans="1:3" ht="12.75">
      <c r="A71" s="20"/>
      <c r="B71" s="24"/>
      <c r="C71" s="23"/>
    </row>
    <row r="72" spans="1:3" ht="12.75">
      <c r="A72" s="16" t="s">
        <v>125</v>
      </c>
      <c r="B72" s="17" t="s">
        <v>126</v>
      </c>
      <c r="C72" s="18"/>
    </row>
    <row r="73" spans="1:3" ht="51">
      <c r="A73" s="19" t="s">
        <v>127</v>
      </c>
      <c r="B73" s="20" t="s">
        <v>128</v>
      </c>
      <c r="C73" s="21">
        <v>52</v>
      </c>
    </row>
    <row r="74" spans="1:3" ht="38.25">
      <c r="A74" s="19" t="s">
        <v>129</v>
      </c>
      <c r="B74" s="20" t="s">
        <v>130</v>
      </c>
      <c r="C74" s="21">
        <v>52</v>
      </c>
    </row>
    <row r="75" spans="1:3" ht="25.5">
      <c r="A75" s="19" t="s">
        <v>131</v>
      </c>
      <c r="B75" s="20" t="s">
        <v>132</v>
      </c>
      <c r="C75" s="21">
        <v>3911.7</v>
      </c>
    </row>
    <row r="76" spans="1:3" ht="25.5">
      <c r="A76" s="19" t="s">
        <v>133</v>
      </c>
      <c r="B76" s="20" t="s">
        <v>134</v>
      </c>
      <c r="C76" s="21">
        <v>3911.7</v>
      </c>
    </row>
    <row r="77" spans="1:3" ht="12.75">
      <c r="A77" s="19"/>
      <c r="B77" s="20" t="s">
        <v>116</v>
      </c>
      <c r="C77" s="21"/>
    </row>
    <row r="78" spans="1:3" ht="38.25">
      <c r="A78" s="19" t="s">
        <v>133</v>
      </c>
      <c r="B78" s="20" t="s">
        <v>135</v>
      </c>
      <c r="C78" s="21">
        <v>3911.7</v>
      </c>
    </row>
    <row r="79" spans="1:3" ht="12.75">
      <c r="A79" s="19"/>
      <c r="B79" s="17" t="s">
        <v>136</v>
      </c>
      <c r="C79" s="18">
        <v>71584.5</v>
      </c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Аникина Ольга Сергеевна</cp:lastModifiedBy>
  <cp:lastPrinted>2014-03-27T11:58:27Z</cp:lastPrinted>
  <dcterms:created xsi:type="dcterms:W3CDTF">2013-10-07T13:03:50Z</dcterms:created>
  <dcterms:modified xsi:type="dcterms:W3CDTF">2014-07-03T09:00:06Z</dcterms:modified>
  <cp:category/>
  <cp:version/>
  <cp:contentType/>
  <cp:contentStatus/>
</cp:coreProperties>
</file>