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<sst xmlns="http://schemas.openxmlformats.org/spreadsheetml/2006/main" count="154" uniqueCount="74">
  <si>
    <t>ЖИЛИЩНО-КОММУНАЛЬНОЕ ХОЗЯЙСТВО</t>
  </si>
  <si>
    <t>Благоустройство</t>
  </si>
  <si>
    <t>200</t>
  </si>
  <si>
    <t xml:space="preserve">к решению Совета </t>
  </si>
  <si>
    <t xml:space="preserve">народных депутатов </t>
  </si>
  <si>
    <t>(тыс.руб.)</t>
  </si>
  <si>
    <t xml:space="preserve">НАЦИОНАЛЬНАЯ ЭКОНОМИКА </t>
  </si>
  <si>
    <t xml:space="preserve">Наименование расходов </t>
  </si>
  <si>
    <t>Код раздела</t>
  </si>
  <si>
    <t>Код целевой статьи</t>
  </si>
  <si>
    <t>03</t>
  </si>
  <si>
    <t>04</t>
  </si>
  <si>
    <t>05</t>
  </si>
  <si>
    <t>09</t>
  </si>
  <si>
    <t>Код вида расхо
дов</t>
  </si>
  <si>
    <t>Код подраз
дела</t>
  </si>
  <si>
    <t xml:space="preserve">План 
на 2014 год </t>
  </si>
  <si>
    <t>ВСЕГО РАСХОДОВ:</t>
  </si>
  <si>
    <t>Изменения к распределению бюджетных ассигнований по разделам, подразделам, целевым статьям (муниципальным программам муниципального образования город Александров и непрограммным направлениям деятельности), группам видов расходов классификации   бюджета города Александров на 2014 год</t>
  </si>
  <si>
    <t>01</t>
  </si>
  <si>
    <t>Расходы на подготовку и проведение выборов главы муниципального образвания г.Александров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</si>
  <si>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07</t>
  </si>
  <si>
    <t>Обеспечение проведения выборов и референдумов</t>
  </si>
  <si>
    <t>500</t>
  </si>
  <si>
    <t>Дорожное хозяйство(дорожные фонды)</t>
  </si>
  <si>
    <t>9992027</t>
  </si>
  <si>
    <t>Расходы на проведение работ по безопасности дорожного движения в рамках  непрограммной деятельности (Закупка товаров, работ и услуг для государственных (муниципальных) нужд)</t>
  </si>
  <si>
    <t>9992005</t>
  </si>
  <si>
    <t>Расходы  на содержание и ремонт автомобильных дорог общего пользования местного значения в рамках непрограммной деятельности(Закупка товаров, работ и услуг для государственных (муниципальных) нужд)</t>
  </si>
  <si>
    <t>9992022</t>
  </si>
  <si>
    <t>Расходы на предоставление межбюджетных трансфетров бюджетам муниципальных районов из бюджетов поселений на проведение работ по безопасности дорожного движения в рамках  непрограммной деятельности   (Межбюджетные трансферты)</t>
  </si>
  <si>
    <t>9991005</t>
  </si>
  <si>
    <t>Расходы на предоставление межбюджетных трансфетров бюджетам муниципальных районов из бюджетов поселений на содержание и ремонт автомобильных дорог общего пользования местного значения в рамках непрограммной деятельности  (Межбюджетные трансферты)</t>
  </si>
  <si>
    <t>9991022</t>
  </si>
  <si>
    <t>Расходы на уличное освещение в рамках непрограммной деятельности   (Закупка товаров, работ и услуг для государственных (муниципальных) нужд)</t>
  </si>
  <si>
    <t>9992010</t>
  </si>
  <si>
    <t>Расходы на проведение прочих мероприятий по благоустройству территории города в рамках непрограммной деятельности   (Закупка товаров, работ и услуг для государственных (муниципальных) нужд)</t>
  </si>
  <si>
    <t>9992012</t>
  </si>
  <si>
    <t>Расходы на предоставление межбюджетных трансфетров бюджетам муниципальных районов из бюджетов поселенийна на уличное освещение в рамках непрограммной деятельности (Межбюджетные трансферты)</t>
  </si>
  <si>
    <t>9991010</t>
  </si>
  <si>
    <t>Расходы на предоставление межбюджетных трансфетров бюджетам муниципальных районов из бюджетов поселенийна на проведение прочих мероприятий по благоустройству территории города в рамках непрограммной деятельности  (Межбюджетные трансферты)</t>
  </si>
  <si>
    <t>9991012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</si>
  <si>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</si>
  <si>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</si>
  <si>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</si>
  <si>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по оплате труда главы муниципального образования город Александров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</si>
  <si>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</si>
  <si>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9990Г11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</si>
  <si>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</si>
  <si>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</si>
  <si>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9990011</t>
  </si>
  <si>
    <t>Расходы на выплаты по оплате труда депутатов СНД г.Александров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</si>
  <si>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</si>
  <si>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</si>
  <si>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11</t>
  </si>
  <si>
    <t>Резервные средства администрации муниципального образования город Александров  в рамках непрограммных расходов  органов исполнительной власти (Иные бюджетные ассигнования)</t>
  </si>
  <si>
    <t>9992001</t>
  </si>
  <si>
    <t>800</t>
  </si>
  <si>
    <t>Социальное обеспечение населения</t>
  </si>
  <si>
    <t>10</t>
  </si>
  <si>
    <t>9991Ж01</t>
  </si>
  <si>
    <t>ОБСЛУЖИВАНИЕ ГОСУДАРСТВЕННОГО И МУНИЦИПАЛЬНОГО ДОЛГА</t>
  </si>
  <si>
    <t>13</t>
  </si>
  <si>
    <t>Обслуживание государственного  внутреннего и муниципального долга</t>
  </si>
  <si>
    <t>9992018</t>
  </si>
  <si>
    <t>Процентные платежи по обслуживанию долговых обязательств, связанных с использованием бюджетных кредитов, предоставленных Владимирской области из областного бюджета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 за счет бюджетных ассигнований дорожного фонда Владимирской области (Обслуживание государственного (муниципального) долга)</t>
  </si>
  <si>
    <t>700</t>
  </si>
  <si>
    <t>9990Б19</t>
  </si>
  <si>
    <t>Расходы на капитальный ремонт и ремонт автомобильных дорог общего пользования местного значения   в рамках непрограммной деятельности  (Закупка товаров, работ и услуг для государственных (муниципальных) нужд)</t>
  </si>
  <si>
    <t>9992006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</si>
  <si>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непрограммных расходов на организацию обеспечения жильем молодых семей(Межбюджетные трансферты)</t>
  </si>
  <si>
    <t>Приложение № 3</t>
  </si>
  <si>
    <t xml:space="preserve">                                                  от 07.05.14г   № 44</t>
  </si>
  <si>
    <t>9990Д11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</si>
</sst>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#,##0.0"/>
  </numFmts>
  <fonts count="5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1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66" fontId="15" fillId="0" borderId="0" xfId="0" applyNumberFormat="1" applyFont="1" applyAlignment="1">
      <alignment horizontal="center" vertical="center"/>
    </xf>
    <xf numFmtId="172" fontId="15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8" fontId="18" fillId="0" borderId="10" xfId="0" applyNumberFormat="1" applyFont="1" applyFill="1" applyBorder="1" applyAlignment="1" quotePrefix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8" fontId="17" fillId="0" borderId="10" xfId="0" applyNumberFormat="1" applyFont="1" applyFill="1" applyBorder="1" applyAlignment="1" quotePrefix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8" fontId="17" fillId="33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P13" sqref="P13"/>
    </sheetView>
  </sheetViews>
  <sheetFormatPr defaultColWidth="9.25390625" defaultRowHeight="12.75"/>
  <cols>
    <col min="1" max="1" width="42.00390625" style="3" customWidth="1"/>
    <col min="2" max="2" width="7.625" style="4" customWidth="1"/>
    <col min="3" max="3" width="8.00390625" style="4" customWidth="1"/>
    <col min="4" max="4" width="10.75390625" style="7" customWidth="1"/>
    <col min="5" max="5" width="7.75390625" style="8" customWidth="1"/>
    <col min="6" max="6" width="16.00390625" style="8" customWidth="1"/>
    <col min="7" max="7" width="11.25390625" style="5" customWidth="1"/>
    <col min="8" max="8" width="5.25390625" style="3" customWidth="1"/>
    <col min="9" max="9" width="6.375" style="3" customWidth="1"/>
    <col min="10" max="16384" width="9.25390625" style="3" customWidth="1"/>
  </cols>
  <sheetData>
    <row r="1" spans="4:6" ht="15">
      <c r="D1" s="54" t="s">
        <v>71</v>
      </c>
      <c r="E1" s="54"/>
      <c r="F1" s="54"/>
    </row>
    <row r="2" spans="4:6" ht="15">
      <c r="D2" s="54" t="s">
        <v>3</v>
      </c>
      <c r="E2" s="54"/>
      <c r="F2" s="54"/>
    </row>
    <row r="3" spans="4:6" ht="15">
      <c r="D3" s="54" t="s">
        <v>4</v>
      </c>
      <c r="E3" s="54"/>
      <c r="F3" s="54"/>
    </row>
    <row r="4" spans="4:6" ht="15">
      <c r="D4" s="27" t="s">
        <v>72</v>
      </c>
      <c r="E4" s="27"/>
      <c r="F4" s="27"/>
    </row>
    <row r="5" ht="10.5" customHeight="1">
      <c r="A5" s="6"/>
    </row>
    <row r="6" spans="1:6" ht="60" customHeight="1">
      <c r="A6" s="56" t="s">
        <v>18</v>
      </c>
      <c r="B6" s="57"/>
      <c r="C6" s="57"/>
      <c r="D6" s="57"/>
      <c r="E6" s="57"/>
      <c r="F6" s="57"/>
    </row>
    <row r="7" spans="1:6" ht="12.75" customHeight="1">
      <c r="A7" s="9"/>
      <c r="F7" s="8" t="s">
        <v>5</v>
      </c>
    </row>
    <row r="8" spans="1:6" ht="15" customHeight="1">
      <c r="A8" s="55" t="s">
        <v>7</v>
      </c>
      <c r="B8" s="58" t="s">
        <v>8</v>
      </c>
      <c r="C8" s="58" t="s">
        <v>15</v>
      </c>
      <c r="D8" s="59" t="s">
        <v>9</v>
      </c>
      <c r="E8" s="60" t="s">
        <v>14</v>
      </c>
      <c r="F8" s="60" t="s">
        <v>16</v>
      </c>
    </row>
    <row r="9" spans="1:6" ht="47.25" customHeight="1">
      <c r="A9" s="55"/>
      <c r="B9" s="58"/>
      <c r="C9" s="58"/>
      <c r="D9" s="59"/>
      <c r="E9" s="60"/>
      <c r="F9" s="60"/>
    </row>
    <row r="10" spans="1:6" ht="12.75">
      <c r="A10" s="10">
        <v>1</v>
      </c>
      <c r="B10" s="2">
        <v>2</v>
      </c>
      <c r="C10" s="1">
        <v>3</v>
      </c>
      <c r="D10" s="1">
        <v>4</v>
      </c>
      <c r="E10" s="11">
        <v>5</v>
      </c>
      <c r="F10" s="12">
        <v>6</v>
      </c>
    </row>
    <row r="11" spans="1:6" ht="28.5">
      <c r="A11" s="28" t="s">
        <v>42</v>
      </c>
      <c r="B11" s="29" t="s">
        <v>19</v>
      </c>
      <c r="C11" s="29"/>
      <c r="D11" s="29"/>
      <c r="E11" s="29"/>
      <c r="F11" s="30">
        <f>F12+F14+F16+F18+F21</f>
        <v>1561.315</v>
      </c>
    </row>
    <row r="12" spans="1:6" ht="65.25" customHeight="1">
      <c r="A12" s="28" t="s">
        <v>43</v>
      </c>
      <c r="B12" s="29" t="s">
        <v>19</v>
      </c>
      <c r="C12" s="29" t="s">
        <v>44</v>
      </c>
      <c r="D12" s="29"/>
      <c r="E12" s="29"/>
      <c r="F12" s="31">
        <f>F13</f>
        <v>-241.3</v>
      </c>
    </row>
    <row r="13" spans="1:6" ht="135">
      <c r="A13" s="32" t="s">
        <v>45</v>
      </c>
      <c r="B13" s="33" t="s">
        <v>19</v>
      </c>
      <c r="C13" s="33" t="s">
        <v>44</v>
      </c>
      <c r="D13" s="33" t="s">
        <v>47</v>
      </c>
      <c r="E13" s="33" t="s">
        <v>46</v>
      </c>
      <c r="F13" s="31">
        <v>-241.3</v>
      </c>
    </row>
    <row r="14" spans="1:6" ht="78" customHeight="1">
      <c r="A14" s="28" t="s">
        <v>52</v>
      </c>
      <c r="B14" s="29" t="s">
        <v>19</v>
      </c>
      <c r="C14" s="29" t="s">
        <v>10</v>
      </c>
      <c r="D14" s="33"/>
      <c r="E14" s="33"/>
      <c r="F14" s="31">
        <f>F15</f>
        <v>-468.5</v>
      </c>
    </row>
    <row r="15" spans="1:6" ht="126.75" customHeight="1">
      <c r="A15" s="34" t="s">
        <v>51</v>
      </c>
      <c r="B15" s="33" t="s">
        <v>19</v>
      </c>
      <c r="C15" s="33" t="s">
        <v>10</v>
      </c>
      <c r="D15" s="33" t="s">
        <v>73</v>
      </c>
      <c r="E15" s="33" t="s">
        <v>46</v>
      </c>
      <c r="F15" s="31">
        <v>-468.5</v>
      </c>
    </row>
    <row r="16" spans="1:6" ht="85.5">
      <c r="A16" s="28" t="s">
        <v>48</v>
      </c>
      <c r="B16" s="29" t="s">
        <v>19</v>
      </c>
      <c r="C16" s="29" t="s">
        <v>11</v>
      </c>
      <c r="D16" s="33"/>
      <c r="E16" s="29"/>
      <c r="F16" s="31">
        <f>F17</f>
        <v>-153.1</v>
      </c>
    </row>
    <row r="17" spans="1:6" ht="158.25" customHeight="1">
      <c r="A17" s="32" t="s">
        <v>49</v>
      </c>
      <c r="B17" s="33" t="s">
        <v>19</v>
      </c>
      <c r="C17" s="33" t="s">
        <v>11</v>
      </c>
      <c r="D17" s="33" t="s">
        <v>50</v>
      </c>
      <c r="E17" s="33" t="s">
        <v>46</v>
      </c>
      <c r="F17" s="31">
        <v>-153.1</v>
      </c>
    </row>
    <row r="18" spans="1:6" ht="28.5">
      <c r="A18" s="52" t="s">
        <v>22</v>
      </c>
      <c r="B18" s="35" t="s">
        <v>19</v>
      </c>
      <c r="C18" s="35" t="s">
        <v>21</v>
      </c>
      <c r="D18" s="35"/>
      <c r="E18" s="36"/>
      <c r="F18" s="37">
        <f>F19+F20</f>
        <v>2268.371</v>
      </c>
    </row>
    <row r="19" spans="1:6" ht="90">
      <c r="A19" s="38" t="s">
        <v>20</v>
      </c>
      <c r="B19" s="39" t="s">
        <v>19</v>
      </c>
      <c r="C19" s="39" t="s">
        <v>21</v>
      </c>
      <c r="D19" s="40" t="s">
        <v>67</v>
      </c>
      <c r="E19" s="39" t="s">
        <v>2</v>
      </c>
      <c r="F19" s="37">
        <v>-200</v>
      </c>
    </row>
    <row r="20" spans="1:6" ht="90">
      <c r="A20" s="38" t="s">
        <v>20</v>
      </c>
      <c r="B20" s="39" t="s">
        <v>19</v>
      </c>
      <c r="C20" s="39" t="s">
        <v>21</v>
      </c>
      <c r="D20" s="40" t="s">
        <v>25</v>
      </c>
      <c r="E20" s="39" t="s">
        <v>2</v>
      </c>
      <c r="F20" s="41">
        <v>2468.371</v>
      </c>
    </row>
    <row r="21" spans="1:6" ht="15">
      <c r="A21" s="42" t="s">
        <v>53</v>
      </c>
      <c r="B21" s="29" t="s">
        <v>19</v>
      </c>
      <c r="C21" s="29" t="s">
        <v>54</v>
      </c>
      <c r="D21" s="33"/>
      <c r="E21" s="29"/>
      <c r="F21" s="41">
        <f>F22</f>
        <v>155.844</v>
      </c>
    </row>
    <row r="22" spans="1:6" ht="75">
      <c r="A22" s="34" t="s">
        <v>55</v>
      </c>
      <c r="B22" s="33" t="s">
        <v>19</v>
      </c>
      <c r="C22" s="33" t="s">
        <v>54</v>
      </c>
      <c r="D22" s="33" t="s">
        <v>56</v>
      </c>
      <c r="E22" s="33" t="s">
        <v>57</v>
      </c>
      <c r="F22" s="41">
        <v>155.844</v>
      </c>
    </row>
    <row r="23" spans="1:7" s="14" customFormat="1" ht="14.25">
      <c r="A23" s="28" t="s">
        <v>6</v>
      </c>
      <c r="B23" s="29" t="s">
        <v>11</v>
      </c>
      <c r="C23" s="29"/>
      <c r="D23" s="43"/>
      <c r="E23" s="44"/>
      <c r="F23" s="45">
        <f>F24</f>
        <v>5007.5</v>
      </c>
      <c r="G23" s="13"/>
    </row>
    <row r="24" spans="1:7" s="14" customFormat="1" ht="19.5" customHeight="1">
      <c r="A24" s="28" t="s">
        <v>24</v>
      </c>
      <c r="B24" s="29" t="s">
        <v>11</v>
      </c>
      <c r="C24" s="29" t="s">
        <v>13</v>
      </c>
      <c r="D24" s="43"/>
      <c r="E24" s="44"/>
      <c r="F24" s="45">
        <f>F25+F26+F27+F28+F29+F30+F31</f>
        <v>5007.5</v>
      </c>
      <c r="G24" s="13"/>
    </row>
    <row r="25" spans="1:7" s="14" customFormat="1" ht="93.75" customHeight="1">
      <c r="A25" s="53" t="s">
        <v>26</v>
      </c>
      <c r="B25" s="39" t="s">
        <v>11</v>
      </c>
      <c r="C25" s="39" t="s">
        <v>13</v>
      </c>
      <c r="D25" s="39" t="s">
        <v>27</v>
      </c>
      <c r="E25" s="39" t="s">
        <v>2</v>
      </c>
      <c r="F25" s="41">
        <v>400</v>
      </c>
      <c r="G25" s="13"/>
    </row>
    <row r="26" spans="1:7" s="14" customFormat="1" ht="90.75" customHeight="1">
      <c r="A26" s="53" t="s">
        <v>26</v>
      </c>
      <c r="B26" s="39" t="s">
        <v>11</v>
      </c>
      <c r="C26" s="39" t="s">
        <v>13</v>
      </c>
      <c r="D26" s="39" t="s">
        <v>27</v>
      </c>
      <c r="E26" s="39" t="s">
        <v>2</v>
      </c>
      <c r="F26" s="41">
        <v>-400</v>
      </c>
      <c r="G26" s="13"/>
    </row>
    <row r="27" spans="1:7" s="14" customFormat="1" ht="102.75" customHeight="1">
      <c r="A27" s="38" t="s">
        <v>68</v>
      </c>
      <c r="B27" s="39" t="s">
        <v>11</v>
      </c>
      <c r="C27" s="39" t="s">
        <v>13</v>
      </c>
      <c r="D27" s="39" t="s">
        <v>69</v>
      </c>
      <c r="E27" s="39" t="s">
        <v>2</v>
      </c>
      <c r="F27" s="41">
        <v>82.5</v>
      </c>
      <c r="G27" s="13"/>
    </row>
    <row r="28" spans="1:7" s="14" customFormat="1" ht="102.75" customHeight="1">
      <c r="A28" s="38" t="s">
        <v>28</v>
      </c>
      <c r="B28" s="39" t="s">
        <v>11</v>
      </c>
      <c r="C28" s="39" t="s">
        <v>13</v>
      </c>
      <c r="D28" s="39" t="s">
        <v>29</v>
      </c>
      <c r="E28" s="39" t="s">
        <v>2</v>
      </c>
      <c r="F28" s="41">
        <v>4525</v>
      </c>
      <c r="G28" s="13"/>
    </row>
    <row r="29" spans="1:7" s="14" customFormat="1" ht="86.25" customHeight="1">
      <c r="A29" s="38" t="s">
        <v>28</v>
      </c>
      <c r="B29" s="39" t="s">
        <v>11</v>
      </c>
      <c r="C29" s="39" t="s">
        <v>13</v>
      </c>
      <c r="D29" s="39" t="s">
        <v>29</v>
      </c>
      <c r="E29" s="39" t="s">
        <v>2</v>
      </c>
      <c r="F29" s="41">
        <v>-4525</v>
      </c>
      <c r="G29" s="13"/>
    </row>
    <row r="30" spans="1:7" s="14" customFormat="1" ht="109.5" customHeight="1">
      <c r="A30" s="46" t="s">
        <v>30</v>
      </c>
      <c r="B30" s="39" t="s">
        <v>11</v>
      </c>
      <c r="C30" s="39" t="s">
        <v>13</v>
      </c>
      <c r="D30" s="39" t="s">
        <v>31</v>
      </c>
      <c r="E30" s="39" t="s">
        <v>23</v>
      </c>
      <c r="F30" s="41">
        <v>400</v>
      </c>
      <c r="G30" s="13"/>
    </row>
    <row r="31" spans="1:7" s="14" customFormat="1" ht="119.25" customHeight="1">
      <c r="A31" s="38" t="s">
        <v>32</v>
      </c>
      <c r="B31" s="39" t="s">
        <v>11</v>
      </c>
      <c r="C31" s="39" t="s">
        <v>13</v>
      </c>
      <c r="D31" s="39" t="s">
        <v>33</v>
      </c>
      <c r="E31" s="39" t="s">
        <v>23</v>
      </c>
      <c r="F31" s="41">
        <v>4525</v>
      </c>
      <c r="G31" s="13"/>
    </row>
    <row r="32" spans="1:7" s="16" customFormat="1" ht="28.5">
      <c r="A32" s="47" t="s">
        <v>0</v>
      </c>
      <c r="B32" s="29" t="s">
        <v>12</v>
      </c>
      <c r="C32" s="33"/>
      <c r="D32" s="43"/>
      <c r="E32" s="33"/>
      <c r="F32" s="45">
        <f>F33</f>
        <v>750</v>
      </c>
      <c r="G32" s="15"/>
    </row>
    <row r="33" spans="1:7" s="16" customFormat="1" ht="15">
      <c r="A33" s="47" t="s">
        <v>1</v>
      </c>
      <c r="B33" s="33" t="s">
        <v>12</v>
      </c>
      <c r="C33" s="29" t="s">
        <v>10</v>
      </c>
      <c r="D33" s="43"/>
      <c r="E33" s="33"/>
      <c r="F33" s="45">
        <f>F34+F35+F36+F37+F38+F39</f>
        <v>750</v>
      </c>
      <c r="G33" s="15"/>
    </row>
    <row r="34" spans="1:7" s="16" customFormat="1" ht="60">
      <c r="A34" s="38" t="s">
        <v>34</v>
      </c>
      <c r="B34" s="39" t="s">
        <v>12</v>
      </c>
      <c r="C34" s="39" t="s">
        <v>10</v>
      </c>
      <c r="D34" s="39" t="s">
        <v>35</v>
      </c>
      <c r="E34" s="39" t="s">
        <v>2</v>
      </c>
      <c r="F34" s="41">
        <v>250</v>
      </c>
      <c r="G34" s="15"/>
    </row>
    <row r="35" spans="1:7" s="16" customFormat="1" ht="67.5" customHeight="1">
      <c r="A35" s="38" t="s">
        <v>34</v>
      </c>
      <c r="B35" s="39" t="s">
        <v>12</v>
      </c>
      <c r="C35" s="39" t="s">
        <v>10</v>
      </c>
      <c r="D35" s="39" t="s">
        <v>35</v>
      </c>
      <c r="E35" s="39" t="s">
        <v>2</v>
      </c>
      <c r="F35" s="41">
        <v>-250</v>
      </c>
      <c r="G35" s="15"/>
    </row>
    <row r="36" spans="1:7" s="16" customFormat="1" ht="90.75" customHeight="1">
      <c r="A36" s="38" t="s">
        <v>36</v>
      </c>
      <c r="B36" s="39" t="s">
        <v>12</v>
      </c>
      <c r="C36" s="39" t="s">
        <v>10</v>
      </c>
      <c r="D36" s="39" t="s">
        <v>37</v>
      </c>
      <c r="E36" s="39" t="s">
        <v>2</v>
      </c>
      <c r="F36" s="41">
        <v>500</v>
      </c>
      <c r="G36" s="15"/>
    </row>
    <row r="37" spans="1:7" s="16" customFormat="1" ht="93.75" customHeight="1">
      <c r="A37" s="38" t="s">
        <v>36</v>
      </c>
      <c r="B37" s="39" t="s">
        <v>12</v>
      </c>
      <c r="C37" s="39" t="s">
        <v>10</v>
      </c>
      <c r="D37" s="39" t="s">
        <v>37</v>
      </c>
      <c r="E37" s="39" t="s">
        <v>2</v>
      </c>
      <c r="F37" s="41">
        <v>-500</v>
      </c>
      <c r="G37" s="15"/>
    </row>
    <row r="38" spans="1:7" s="16" customFormat="1" ht="79.5" customHeight="1">
      <c r="A38" s="38" t="s">
        <v>38</v>
      </c>
      <c r="B38" s="39" t="s">
        <v>12</v>
      </c>
      <c r="C38" s="39" t="s">
        <v>10</v>
      </c>
      <c r="D38" s="39" t="s">
        <v>39</v>
      </c>
      <c r="E38" s="39" t="s">
        <v>23</v>
      </c>
      <c r="F38" s="41">
        <v>250</v>
      </c>
      <c r="G38" s="15"/>
    </row>
    <row r="39" spans="1:7" s="16" customFormat="1" ht="110.25" customHeight="1">
      <c r="A39" s="38" t="s">
        <v>40</v>
      </c>
      <c r="B39" s="39" t="s">
        <v>12</v>
      </c>
      <c r="C39" s="39" t="s">
        <v>10</v>
      </c>
      <c r="D39" s="39" t="s">
        <v>41</v>
      </c>
      <c r="E39" s="39" t="s">
        <v>23</v>
      </c>
      <c r="F39" s="41">
        <v>500</v>
      </c>
      <c r="G39" s="15"/>
    </row>
    <row r="40" spans="1:7" s="16" customFormat="1" ht="27.75" customHeight="1">
      <c r="A40" s="48" t="s">
        <v>58</v>
      </c>
      <c r="B40" s="29" t="s">
        <v>59</v>
      </c>
      <c r="C40" s="29" t="s">
        <v>10</v>
      </c>
      <c r="D40" s="39"/>
      <c r="E40" s="39"/>
      <c r="F40" s="41">
        <f>F41</f>
        <v>3.435</v>
      </c>
      <c r="G40" s="15"/>
    </row>
    <row r="41" spans="1:7" s="16" customFormat="1" ht="142.5" customHeight="1">
      <c r="A41" s="49" t="s">
        <v>70</v>
      </c>
      <c r="B41" s="33" t="s">
        <v>59</v>
      </c>
      <c r="C41" s="33" t="s">
        <v>10</v>
      </c>
      <c r="D41" s="33" t="s">
        <v>60</v>
      </c>
      <c r="E41" s="33" t="s">
        <v>23</v>
      </c>
      <c r="F41" s="41">
        <v>3.435</v>
      </c>
      <c r="G41" s="15"/>
    </row>
    <row r="42" spans="1:7" s="16" customFormat="1" ht="44.25" customHeight="1">
      <c r="A42" s="50" t="s">
        <v>61</v>
      </c>
      <c r="B42" s="29" t="s">
        <v>62</v>
      </c>
      <c r="C42" s="33"/>
      <c r="D42" s="33"/>
      <c r="E42" s="29"/>
      <c r="F42" s="41">
        <f>F43</f>
        <v>752.75</v>
      </c>
      <c r="G42" s="15"/>
    </row>
    <row r="43" spans="1:7" s="16" customFormat="1" ht="38.25" customHeight="1">
      <c r="A43" s="28" t="s">
        <v>63</v>
      </c>
      <c r="B43" s="29" t="s">
        <v>62</v>
      </c>
      <c r="C43" s="29" t="s">
        <v>19</v>
      </c>
      <c r="D43" s="29" t="s">
        <v>64</v>
      </c>
      <c r="E43" s="29"/>
      <c r="F43" s="41">
        <f>F44</f>
        <v>752.75</v>
      </c>
      <c r="G43" s="15"/>
    </row>
    <row r="44" spans="1:7" s="16" customFormat="1" ht="201.75" customHeight="1">
      <c r="A44" s="34" t="s">
        <v>65</v>
      </c>
      <c r="B44" s="33" t="s">
        <v>62</v>
      </c>
      <c r="C44" s="33" t="s">
        <v>19</v>
      </c>
      <c r="D44" s="33" t="s">
        <v>64</v>
      </c>
      <c r="E44" s="33" t="s">
        <v>66</v>
      </c>
      <c r="F44" s="41">
        <v>752.75</v>
      </c>
      <c r="G44" s="15"/>
    </row>
    <row r="45" spans="1:7" s="18" customFormat="1" ht="20.25" customHeight="1">
      <c r="A45" s="51" t="s">
        <v>17</v>
      </c>
      <c r="B45" s="29"/>
      <c r="C45" s="29"/>
      <c r="D45" s="43"/>
      <c r="E45" s="44"/>
      <c r="F45" s="37">
        <f>F11+F23++F32+F40+F43</f>
        <v>8075.000000000001</v>
      </c>
      <c r="G45" s="17"/>
    </row>
    <row r="46" spans="2:7" s="19" customFormat="1" ht="12.75">
      <c r="B46" s="20"/>
      <c r="C46" s="20"/>
      <c r="D46" s="21"/>
      <c r="E46" s="22"/>
      <c r="F46" s="22"/>
      <c r="G46" s="23"/>
    </row>
    <row r="47" spans="5:6" ht="12.75">
      <c r="E47" s="24"/>
      <c r="F47" s="25"/>
    </row>
    <row r="48" spans="5:6" ht="12.75">
      <c r="E48" s="24"/>
      <c r="F48" s="25"/>
    </row>
    <row r="49" spans="1:6" ht="12.75">
      <c r="A49" s="26"/>
      <c r="E49" s="24"/>
      <c r="F49" s="25"/>
    </row>
  </sheetData>
  <sheetProtection/>
  <mergeCells count="10">
    <mergeCell ref="D1:F1"/>
    <mergeCell ref="D2:F2"/>
    <mergeCell ref="D3:F3"/>
    <mergeCell ref="A8:A9"/>
    <mergeCell ref="A6:F6"/>
    <mergeCell ref="B8:B9"/>
    <mergeCell ref="D8:D9"/>
    <mergeCell ref="E8:E9"/>
    <mergeCell ref="C8:C9"/>
    <mergeCell ref="F8:F9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2014-05-08T06:56:11Z</cp:lastPrinted>
  <dcterms:created xsi:type="dcterms:W3CDTF">2009-11-02T08:11:01Z</dcterms:created>
  <dcterms:modified xsi:type="dcterms:W3CDTF">2015-02-05T12:39:42Z</dcterms:modified>
  <cp:category/>
  <cp:version/>
  <cp:contentType/>
  <cp:contentStatus/>
</cp:coreProperties>
</file>