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<sst xmlns="http://schemas.openxmlformats.org/spreadsheetml/2006/main" count="492" uniqueCount="226">
  <si>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</si>
  <si>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проведение культурно-массовых мероприятий в сфере культуры в рамках непрограммной деятельности  (Закупка товаров, работ и услуг для государственных (муниципальных) нужд) (за счет добровольных пожертвований)</t>
  </si>
  <si>
    <r>
      <t>Расходы на обеспечение деятельности (оказание услуг)</t>
    </r>
    <r>
      <rPr>
        <b/>
        <sz val="10"/>
        <rFont val="Times New Roman"/>
        <family val="1"/>
      </rPr>
      <t xml:space="preserve"> МБУК МО город Александров "Александровский центр ремесел"</t>
    </r>
    <r>
      <rPr>
        <sz val="10"/>
        <rFont val="Times New Roman"/>
        <family val="1"/>
      </rPr>
      <t xml:space="preserve"> (Предоставление субсидий бюджетным, автономным учреждениям и иным некоммерческим организациям)</t>
    </r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</si>
  <si>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подрограммы"Обеспечение условий реализации Программы" государственной программы Владимирской области "Развитие культуры и туризма на 2014-2020 годы"(Предоставление субсидий бюджетным, автономным учреждениям и иным некоммерческим организациям)</t>
  </si>
  <si>
    <t>Расходы на обеспечение инженерной транспортной  инфраструктурой земельных участков, предоставляемых (предоставленных) бесплатно для индивидуального жилищного строительства семьям,имеющим троих и более детей в возрасте до 18 лет,в рамках непрограммной деятельности 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</si>
  <si>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 г.г."(Закупка товаров, работ и услуг для государственных(муниципальных) нужд)</t>
  </si>
  <si>
    <t>Расходы на обеспечение функций  органов местного самоуправления в рамках муниципальной  программы  "Развитие муниципальной службы в муниципальном образовании город Александров на 2013-2015 г.г."(Закупка товаров, работ и услуг для государственных (муниципальных)нужд)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</si>
  <si>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г.г."(Закупка товаров, работ и услуг для государственных(муниципальных) нужд)</t>
  </si>
  <si>
    <t>Расходы на развитие уличного освещения в рамках муниципальной инвестиционной программы  города Александрова на 2012-2014 "Светлый город" (Закупка товаров, работ и услуг для государственных (муниципальных) нужд)</t>
  </si>
  <si>
    <t>Проведение  физкультурно-массовых мероприятий в рамках муниципальной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</t>
  </si>
  <si>
    <t>Расходы на укрепление материально -технической базы учреждений физической культуры в рамках муниципальной программы "Развитие физической культуры и спорта в МО г.Александров на 2014-2016 годы"(Закупка товаров,работ и услуг для государственных (муниципальных) нужд)</t>
  </si>
  <si>
    <t>Субсидия юридическим лицам (кроме некоммерческих организаций), 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</si>
  <si>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Ежемесячная доплата к муниципальной пенсии лицам, ранее замещавшим муниципальные должности в органах местного смоуправления (Социальное обеспечение и иные выплаты населению)</t>
  </si>
  <si>
    <t>Расходы на обеспечение функций органов местного самоуправления в рамках непрограммных расходов  органов исполнительной власти  (Социальное обеспечение и иные выплаты населению)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</si>
  <si>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</si>
  <si>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Расходы по обслуживанию долговых обязательств, связанных с использованием кредита в рамках непрограммных расходов (Обслуживание муниципального государственного (муниципального) долга)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</si>
  <si>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</si>
  <si>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999Я039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</si>
  <si>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</si>
  <si>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</si>
  <si>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</si>
  <si>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 xml:space="preserve"> Муниципальная адресная программа "Капитальный ремонт многоквартирных домов муниципального образования г.Александров на 2014 год" (Иные бюджетные ассигнования)</t>
  </si>
  <si>
    <t>0600000</t>
  </si>
  <si>
    <t xml:space="preserve"> Муниципальная инвистиционная программа   города Александрова на 2012-2014 "Светлый город"</t>
  </si>
  <si>
    <t>к решению Совета народных депутатовмуниципального образования город Александров</t>
  </si>
  <si>
    <t>600</t>
  </si>
  <si>
    <t>200</t>
  </si>
  <si>
    <t>400</t>
  </si>
  <si>
    <t>100</t>
  </si>
  <si>
    <t>01</t>
  </si>
  <si>
    <t>03</t>
  </si>
  <si>
    <t>09</t>
  </si>
  <si>
    <t>02</t>
  </si>
  <si>
    <t>08</t>
  </si>
  <si>
    <t>0200000</t>
  </si>
  <si>
    <t>0300000</t>
  </si>
  <si>
    <t>0400000</t>
  </si>
  <si>
    <t>0700000</t>
  </si>
  <si>
    <t>0800000</t>
  </si>
  <si>
    <t>0900000</t>
  </si>
  <si>
    <t>1000000</t>
  </si>
  <si>
    <t>1100000</t>
  </si>
  <si>
    <t>1200000</t>
  </si>
  <si>
    <t>Наименование</t>
  </si>
  <si>
    <t>ЦСР</t>
  </si>
  <si>
    <t>ВР</t>
  </si>
  <si>
    <t>Рз</t>
  </si>
  <si>
    <t>ПР</t>
  </si>
  <si>
    <t/>
  </si>
  <si>
    <t>0100000</t>
  </si>
  <si>
    <t>800</t>
  </si>
  <si>
    <t>04</t>
  </si>
  <si>
    <t>05</t>
  </si>
  <si>
    <t>11</t>
  </si>
  <si>
    <t>Итого</t>
  </si>
  <si>
    <t>(тыс. рублей)</t>
  </si>
  <si>
    <t>0500000</t>
  </si>
  <si>
    <t xml:space="preserve">Глава муниципального образования город Александров Владимирской области </t>
  </si>
  <si>
    <t>7000000</t>
  </si>
  <si>
    <t>7790011</t>
  </si>
  <si>
    <t>Непрограммные расходы органов исполнительной власти</t>
  </si>
  <si>
    <t>9000000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</si>
  <si>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</si>
  <si>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</si>
  <si>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</si>
  <si>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9990011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</si>
  <si>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</si>
  <si>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</si>
  <si>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защиты населения и территории от чрезвычайных ситуаций природного и техногенного характера,гражданской обороны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</si>
  <si>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</si>
  <si>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</si>
  <si>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9990059</t>
  </si>
  <si>
    <t>9992002</t>
  </si>
  <si>
    <t>9992003</t>
  </si>
  <si>
    <t>9992004</t>
  </si>
  <si>
    <t>12</t>
  </si>
  <si>
    <t>13</t>
  </si>
  <si>
    <t>9996006</t>
  </si>
  <si>
    <t>Расходы на капитальный ремонт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</si>
  <si>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</si>
  <si>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</si>
  <si>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</si>
  <si>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9991Ж01</t>
  </si>
  <si>
    <t>9992010</t>
  </si>
  <si>
    <t>9996011</t>
  </si>
  <si>
    <t>9992012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</si>
  <si>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</si>
  <si>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</si>
  <si>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</si>
  <si>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</si>
  <si>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300</t>
  </si>
  <si>
    <t>9992018</t>
  </si>
  <si>
    <t>700</t>
  </si>
  <si>
    <t>07</t>
  </si>
  <si>
    <t>10</t>
  </si>
  <si>
    <t>06</t>
  </si>
  <si>
    <t>9991Ф05</t>
  </si>
  <si>
    <t>500</t>
  </si>
  <si>
    <t>Совет народных депутатов муниципального образования город Александров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</si>
  <si>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</si>
  <si>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государственных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</si>
  <si>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</si>
  <si>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 функций государственных органов в рамках непрограммных расходов  органов исполнительной власти (Иные бюджетные ассигнования)</t>
  </si>
  <si>
    <t>9520011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</si>
  <si>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</si>
  <si>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</si>
  <si>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9995144</t>
  </si>
  <si>
    <t>999Д059</t>
  </si>
  <si>
    <t>999Ж059</t>
  </si>
  <si>
    <t>999Б059</t>
  </si>
  <si>
    <t xml:space="preserve">Непрограммные расходы муниципального казенного учреждения муниципального образования город Александров "Комитета по физической культуре и спорту города Александрова" Владимирской области </t>
  </si>
  <si>
    <t>999Ц059</t>
  </si>
  <si>
    <t>999Л059</t>
  </si>
  <si>
    <t>0402004</t>
  </si>
  <si>
    <t>0502005</t>
  </si>
  <si>
    <t>0602006</t>
  </si>
  <si>
    <t>0802008</t>
  </si>
  <si>
    <t>0902009</t>
  </si>
  <si>
    <t>1002010</t>
  </si>
  <si>
    <t>1102011</t>
  </si>
  <si>
    <t>1202012</t>
  </si>
  <si>
    <t>1400000</t>
  </si>
  <si>
    <t>1402014</t>
  </si>
  <si>
    <t>1402015</t>
  </si>
  <si>
    <t>1300000</t>
  </si>
  <si>
    <t>План на 2014 год</t>
  </si>
  <si>
    <t>9992И19</t>
  </si>
  <si>
    <t>0202002</t>
  </si>
  <si>
    <t>0102001</t>
  </si>
  <si>
    <t>0302003</t>
  </si>
  <si>
    <t>0702007</t>
  </si>
  <si>
    <t>1507053</t>
  </si>
  <si>
    <t>1502053</t>
  </si>
  <si>
    <t>1502021</t>
  </si>
  <si>
    <t>1302013</t>
  </si>
  <si>
    <t>1602016</t>
  </si>
  <si>
    <t>9998001</t>
  </si>
  <si>
    <t>9992019</t>
  </si>
  <si>
    <t>9998015</t>
  </si>
  <si>
    <t>Прочие расходы, связанные с обслуживанием долговых обязательств, связанных с использованием кредита в рамках непрограмных расходов.(Закупка товаров, работ и услуг для государственных (муниципальных) нужд)</t>
  </si>
  <si>
    <t>9992Ж02</t>
  </si>
  <si>
    <t>9997015</t>
  </si>
  <si>
    <t>9997039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</si>
  <si>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2014-2016г.г. 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</si>
  <si>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 программа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</si>
  <si>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Расходы на обеспечение функций 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г.г."(Закупка товаров,работ и услуг для государственных(муниципальных)нужд)</t>
  </si>
  <si>
    <t xml:space="preserve"> Муниципальная  программа "Повышение безопасности дорожного движения города Александров на 2014-2016 годы" </t>
  </si>
  <si>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</si>
  <si>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 xml:space="preserve">Муниципальная программа "Капитальный ремонт и ремонт автомобильных дорог города Александров на 2014-2016 годы" </t>
  </si>
  <si>
    <t>Расходы на капитальный ремонт и ремонт автомобильных дорог общего пользования местного значения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</si>
  <si>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</si>
  <si>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 xml:space="preserve"> Муниципальная программа "Переселение граждан из ветхого и аварийного жилищного фонда в г. Александрове в 2014 году"</t>
  </si>
  <si>
    <t xml:space="preserve"> Муниципальная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</si>
  <si>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 Муниципальная программа   "Сохранение и реконструкция военно-мемориальных объектов в муниципальном образовании г.Александров на 2014-2016 г.г."   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</si>
  <si>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</si>
  <si>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 xml:space="preserve"> Муниципальная программа   "Противопожарная безопасность учреждений культуры города Александрова на 2014-2016 годы"   </t>
  </si>
  <si>
    <t xml:space="preserve"> Муниципальная программа    "Развитие физической культуры и спорта в МО г.Александров на 2014-2016 годы" </t>
  </si>
  <si>
    <t>Муниципальная программа "Информатизация администрации города Александрова на 2014-2016 г.г</t>
  </si>
  <si>
    <t xml:space="preserve"> Муниципальная программа "Развитие муниципальной службы в муниципальном образовании город Александров на 2013-2015 г.г."
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</si>
  <si>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</si>
  <si>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Инвестиции на переселение граждан из ветхого и аварийного жилищного фонда в рамках муниципальной программы "Переселение граждан из ветхого и аварийного жилищного фонда в г. Александрове в 2014 году"(Капитальные вложения  в объекты недвижимого имущества государственной (муниципальной) собственности)</t>
  </si>
  <si>
    <t>Инвестиции в рамках муниципальной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Александров"(Капитальные вложения  в объекты недвижимого имущества государственной (муниципальной) собственности)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</si>
  <si>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</si>
  <si>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развитие культуры в МО г.Александров на 2014-2016годы</t>
  </si>
  <si>
    <t>1500000</t>
  </si>
  <si>
    <t xml:space="preserve">Муниципальная программа"Развитие молодежной политики в МО г. Александров на 2014-2016 годы" </t>
  </si>
  <si>
    <t>1600000</t>
  </si>
  <si>
    <t>188,7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</si>
  <si>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</si>
  <si>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1802Э18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</si>
  <si>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город Александров на 2010-2020 годы"  </t>
  </si>
  <si>
    <t>1800000</t>
  </si>
  <si>
    <t>Расходы на содержание мест захоронения в рамках непрограммных расходов (Закупка товаров, работ и услуг для государственных (муниципальных) нужд)</t>
  </si>
  <si>
    <t>9992021</t>
  </si>
  <si>
    <t>Расходы на содержание и ремонт автомобильных дорог общего пользования местного значения в рамках непрограммной деятельности  (Закупка товаров, работ и услуг для государственных (муниципальных) нужд)</t>
  </si>
  <si>
    <t>9992022</t>
  </si>
  <si>
    <t xml:space="preserve">Непрограмные расходы муниципального казенного учреждения муниципального образования город Александров "Комитета по культуре, туризму и молодежной политике города Александрова Владимирской области" </t>
  </si>
  <si>
    <t>9992028</t>
  </si>
  <si>
    <r>
      <t>Расходы на обеспечение деятельности (оказание услуг)</t>
    </r>
    <r>
      <rPr>
        <b/>
        <sz val="10"/>
        <rFont val="Times New Roman"/>
        <family val="1"/>
      </rPr>
      <t xml:space="preserve"> МБУК МО город Александров "Клуб "Искож"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</si>
  <si>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 xml:space="preserve">МБУК МО город Александров "Парк культуры им.200-летия г.Александрова"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</si>
  <si>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>МБУК МО город Александров ККЗ"Южный"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</si>
  <si>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 xml:space="preserve">МБУК МО город Александров ДК"Юбилейный"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</si>
  <si>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деятельности(оказание услуг) </t>
    </r>
    <r>
      <rPr>
        <b/>
        <sz val="10"/>
        <rFont val="Times New Roman"/>
        <family val="1"/>
      </rPr>
      <t>МБУК МО город Александров "Александровский художественный музей"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</si>
  <si>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деятельности(оказание услуг) </t>
    </r>
    <r>
      <rPr>
        <b/>
        <sz val="10"/>
        <rFont val="Times New Roman"/>
        <family val="1"/>
      </rPr>
      <t>МБУК МО город Александров "Литературно-художественный музей "М.А.Цветаевых"(</t>
    </r>
    <r>
      <rPr>
        <sz val="10"/>
        <rFont val="Times New Roman"/>
        <family val="1"/>
      </rPr>
      <t xml:space="preserve">Предоставление субсидий бюджетным,автономным учреждениям и иным некоммерческим организациям) 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</si>
  <si>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>МБУК МО город Александров "Централизованная библиотечная система г.Александрова"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</si>
  <si>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</si>
  <si>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Расходы на проведение мероприятий по озеленению территории города Александров (Закупка товаров, работ и услуг для государственных (муниципальных) нужд)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</si>
  <si>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 (за счет добровольных пожертвований)</t>
  </si>
  <si>
    <t>9992Д19</t>
  </si>
  <si>
    <t>9992Д20</t>
  </si>
  <si>
    <t>999Ш059</t>
  </si>
  <si>
    <t>1402Д14</t>
  </si>
  <si>
    <t xml:space="preserve">Муниципальная целевая программа"Комплексное развитие систем коммунальной инфраструктуры в муниципального образования г. Александров на период до 2020 года" </t>
  </si>
  <si>
    <t>1902019</t>
  </si>
  <si>
    <t>1900000</t>
  </si>
  <si>
    <t>9992023</t>
  </si>
  <si>
    <t>Резерв финансовых ресурсов для ликвидации чрезвычайных ситуаций 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</si>
  <si>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9992Ч01</t>
  </si>
  <si>
    <t>9992Д12</t>
  </si>
  <si>
    <t>Проведение противопожарных мероприятий в зданиях муниципальных учреждений культуры в рамках муниципальной программы "Противопожарная безопасность учреждений культуры города Александрова на 2014-2016 годы"(Предоставление субсидий бюджетным, автономным учреждениям и иным некоммерческим организациям)</t>
  </si>
  <si>
    <t>Расходы в рамках муниципальное целевой программы"Комплексное развитие систем коммунальной инфраструктуры в муниципального образования г. Александров на период до 2020 года"  (Закупка товаров, работ и услуг для государственных (муниципальных) нужд)</t>
  </si>
  <si>
    <t>Расходы на мероприятия в области коммунального хозяйства в рамках непрограммных расходов  (Закупка товаров, работ и услуг для государственных (муниципальных) нужд)</t>
  </si>
  <si>
    <t>Процентные платежи по обслуживанию долговых обязательств, связанных с использованием кредита в рамках непрограммных расходов.(Обслуживание государственного (муниципального) долга)</t>
  </si>
  <si>
    <t xml:space="preserve">Комплектование книжных фондов библиотек муниципальных образований в рамках непрграммных расходов органов исполнительной власти (Предоставление субсидий бюджетным, автономным  учреждениям и иным некоммерческим организациям) </t>
  </si>
  <si>
    <t>Расходы на обеспечение деятельности (оказание услуг)муниципальных казенных учреждений (Иные бюджетные ассигнования)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</si>
  <si>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непрограммных расходов из местного бюджета (Предоставление субсидий бюджетным,автономным учреждениям и иным некоммерческим организациям)</t>
  </si>
  <si>
    <t>Муниципальная программа 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</si>
  <si>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</si>
  <si>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Расходы по обеспечению жильем молодых семей в рамках непрограммных расходов (Социальное обеспечение и иные выплаты населению)</t>
  </si>
  <si>
    <t>Проведение культурно-массовых мероприятий в сфере культуры в рамках непрограммной деятельности (Закупка товаров ,работ и услуг для государственных (муниципальных) нужд)</t>
  </si>
  <si>
    <r>
      <t xml:space="preserve">Расходы на обеспечение деятельности(оказание услуг) </t>
    </r>
    <r>
      <rPr>
        <b/>
        <sz val="10"/>
        <rFont val="Times New Roman"/>
        <family val="1"/>
      </rPr>
      <t xml:space="preserve">МБУ "ГАМТД" </t>
    </r>
    <r>
      <rPr>
        <sz val="10"/>
        <rFont val="Times New Roman"/>
        <family val="1"/>
      </rPr>
      <t xml:space="preserve">в рамках непрограмной деятельности при условии заключения Соглашения по передаче полномочий по решению вопросов местного значения (Предоставление субсидий бюджетным,автономным учреждениям и иным некоммерческим организациям) </t>
    </r>
  </si>
  <si>
    <t>Проведение физкультурно-массовых мероприятий в рамках муниципальной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 (за счет добровольных пожертвований)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</si>
  <si>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</si>
  <si>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</si>
  <si>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</si>
  <si>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казенных учреждений (Иные бюджетные ассигнования)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</si>
  <si>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</si>
  <si>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 программам и непрограммным видам деятельности), группам видов расходов, разделам, подразделам классификации расходов бюджета города Александров на 2014 год</t>
  </si>
  <si>
    <t>Расходы на проведение мероприятий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годы"(Предоставление субсидий бюджетным, автономным учреждениям и иным некоммерческим организациям)</t>
  </si>
  <si>
    <t>Софинансирование проведения ремонтных, противоаварийных работ и пртивопожарных мероприятий в зданиях муниципальных учреждений культуры в рамках муниципальной прграммы "Сохранение и развитие культуры в муниципальном образовании город Александров на 2014-2016 годы"(Предоставление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</si>
  <si>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пртивопожарных мероприятий в зданиях муниципальных учреждений культуры в рамках муниципальной прграммы "Сохранение и развитие культуры в муниципальном образовании город Александров на 2014-2016 годы"(Предоставление субсидий бюджетным, автономным учреждениям и иным некоммерческим организациям)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</si>
  <si>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в соответствии с заключенными соглашениями в рамках непрограммных расходов на обеспечение деятельности аварийно-спасательного формирования (Межбюджетные трансферты)</t>
  </si>
  <si>
    <t>Расходы на обеспечение функций администрации города по размещениюинформации в средствах массовой информации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</si>
  <si>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Приложение 4</t>
  </si>
  <si>
    <t>Расходы на мероприятия по энергосбережению в рамках муниципальной программы "Энергосбережение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</si>
  <si>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от  12.02.2014 г.  № 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</si>
</sst>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0.00000"/>
  </numFmts>
  <fonts count="32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right" wrapText="1"/>
    </xf>
    <xf numFmtId="0" fontId="23" fillId="25" borderId="11" xfId="53" applyFont="1" applyFill="1" applyBorder="1" applyAlignment="1">
      <alignment wrapText="1"/>
      <protection/>
    </xf>
    <xf numFmtId="164" fontId="24" fillId="24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31" fillId="24" borderId="11" xfId="0" applyFont="1" applyFill="1" applyBorder="1" applyAlignment="1">
      <alignment horizontal="center" vertical="center" wrapText="1"/>
    </xf>
    <xf numFmtId="164" fontId="24" fillId="24" borderId="11" xfId="0" applyNumberFormat="1" applyFont="1" applyFill="1" applyBorder="1" applyAlignment="1" quotePrefix="1">
      <alignment horizontal="center" vertical="top" wrapText="1"/>
    </xf>
    <xf numFmtId="0" fontId="22" fillId="0" borderId="0" xfId="0" applyFont="1" applyAlignment="1">
      <alignment/>
    </xf>
    <xf numFmtId="49" fontId="26" fillId="24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11" xfId="53" applyNumberFormat="1" applyFont="1" applyFill="1" applyBorder="1" applyAlignment="1">
      <alignment wrapText="1"/>
      <protection/>
    </xf>
    <xf numFmtId="49" fontId="23" fillId="0" borderId="11" xfId="0" applyNumberFormat="1" applyFont="1" applyFill="1" applyBorder="1" applyAlignment="1">
      <alignment horizontal="center"/>
    </xf>
    <xf numFmtId="0" fontId="22" fillId="0" borderId="11" xfId="53" applyFont="1" applyFill="1" applyBorder="1" applyAlignment="1">
      <alignment wrapText="1"/>
      <protection/>
    </xf>
    <xf numFmtId="49" fontId="26" fillId="0" borderId="11" xfId="0" applyNumberFormat="1" applyFont="1" applyFill="1" applyBorder="1" applyAlignment="1">
      <alignment horizontal="center" vertical="top" wrapText="1"/>
    </xf>
    <xf numFmtId="164" fontId="26" fillId="0" borderId="11" xfId="0" applyNumberFormat="1" applyFont="1" applyFill="1" applyBorder="1" applyAlignment="1" quotePrefix="1">
      <alignment horizontal="center" vertical="top" wrapText="1"/>
    </xf>
    <xf numFmtId="49" fontId="26" fillId="0" borderId="11" xfId="0" applyNumberFormat="1" applyFont="1" applyFill="1" applyBorder="1" applyAlignment="1" quotePrefix="1">
      <alignment horizontal="center" vertical="top" wrapText="1"/>
    </xf>
    <xf numFmtId="164" fontId="24" fillId="0" borderId="11" xfId="0" applyNumberFormat="1" applyFont="1" applyFill="1" applyBorder="1" applyAlignment="1">
      <alignment horizontal="left" vertical="top" wrapText="1"/>
    </xf>
    <xf numFmtId="164" fontId="24" fillId="0" borderId="11" xfId="0" applyNumberFormat="1" applyFont="1" applyFill="1" applyBorder="1" applyAlignment="1" quotePrefix="1">
      <alignment horizontal="center" vertical="top" wrapText="1"/>
    </xf>
    <xf numFmtId="0" fontId="23" fillId="0" borderId="11" xfId="53" applyFont="1" applyFill="1" applyBorder="1" applyAlignment="1">
      <alignment wrapText="1"/>
      <protection/>
    </xf>
    <xf numFmtId="164" fontId="26" fillId="0" borderId="11" xfId="0" applyNumberFormat="1" applyFont="1" applyFill="1" applyBorder="1" applyAlignment="1" quotePrefix="1">
      <alignment horizontal="left" vertical="top" wrapText="1"/>
    </xf>
    <xf numFmtId="49" fontId="24" fillId="0" borderId="11" xfId="0" applyNumberFormat="1" applyFont="1" applyFill="1" applyBorder="1" applyAlignment="1" quotePrefix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22" fillId="0" borderId="11" xfId="53" applyNumberFormat="1" applyFont="1" applyFill="1" applyBorder="1" applyAlignment="1">
      <alignment wrapText="1"/>
      <protection/>
    </xf>
    <xf numFmtId="0" fontId="22" fillId="0" borderId="11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164" fontId="31" fillId="0" borderId="11" xfId="0" applyNumberFormat="1" applyFont="1" applyFill="1" applyBorder="1" applyAlignment="1" quotePrefix="1">
      <alignment horizontal="left" vertical="top" wrapText="1"/>
    </xf>
    <xf numFmtId="0" fontId="22" fillId="0" borderId="11" xfId="0" applyFont="1" applyFill="1" applyBorder="1" applyAlignment="1" quotePrefix="1">
      <alignment wrapText="1"/>
    </xf>
    <xf numFmtId="0" fontId="22" fillId="0" borderId="11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 quotePrefix="1">
      <alignment horizontal="center" wrapText="1"/>
    </xf>
    <xf numFmtId="0" fontId="22" fillId="0" borderId="11" xfId="0" applyNumberFormat="1" applyFont="1" applyFill="1" applyBorder="1" applyAlignment="1">
      <alignment wrapText="1"/>
    </xf>
    <xf numFmtId="164" fontId="28" fillId="0" borderId="11" xfId="0" applyNumberFormat="1" applyFont="1" applyFill="1" applyBorder="1" applyAlignment="1" quotePrefix="1">
      <alignment vertical="top" wrapText="1"/>
    </xf>
    <xf numFmtId="0" fontId="22" fillId="0" borderId="11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vertical="top" wrapText="1"/>
    </xf>
    <xf numFmtId="164" fontId="28" fillId="0" borderId="11" xfId="0" applyNumberFormat="1" applyFont="1" applyFill="1" applyBorder="1" applyAlignment="1">
      <alignment vertical="top" wrapText="1"/>
    </xf>
    <xf numFmtId="164" fontId="31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49" fontId="24" fillId="0" borderId="11" xfId="0" applyNumberFormat="1" applyFont="1" applyFill="1" applyBorder="1" applyAlignment="1" quotePrefix="1">
      <alignment horizontal="center" wrapText="1"/>
    </xf>
    <xf numFmtId="0" fontId="22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/>
    </xf>
    <xf numFmtId="170" fontId="24" fillId="24" borderId="11" xfId="0" applyNumberFormat="1" applyFont="1" applyFill="1" applyBorder="1" applyAlignment="1">
      <alignment horizontal="center" vertical="top" wrapText="1"/>
    </xf>
    <xf numFmtId="170" fontId="26" fillId="0" borderId="11" xfId="0" applyNumberFormat="1" applyFont="1" applyFill="1" applyBorder="1" applyAlignment="1">
      <alignment horizontal="center" vertical="top" wrapText="1"/>
    </xf>
    <xf numFmtId="170" fontId="24" fillId="0" borderId="11" xfId="0" applyNumberFormat="1" applyFont="1" applyFill="1" applyBorder="1" applyAlignment="1">
      <alignment horizontal="center" vertical="top" wrapText="1"/>
    </xf>
    <xf numFmtId="170" fontId="22" fillId="0" borderId="11" xfId="0" applyNumberFormat="1" applyFont="1" applyFill="1" applyBorder="1" applyAlignment="1">
      <alignment/>
    </xf>
    <xf numFmtId="170" fontId="23" fillId="0" borderId="11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/>
    </xf>
    <xf numFmtId="170" fontId="29" fillId="0" borderId="11" xfId="0" applyNumberFormat="1" applyFont="1" applyFill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31" fillId="24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="110" zoomScaleNormal="110" zoomScalePageLayoutView="0" workbookViewId="0" topLeftCell="A1">
      <selection activeCell="A4" sqref="A4:F4"/>
    </sheetView>
  </sheetViews>
  <sheetFormatPr defaultColWidth="9.00390625" defaultRowHeight="12.75"/>
  <cols>
    <col min="1" max="1" width="40.00390625" style="0" customWidth="1"/>
    <col min="2" max="2" width="10.75390625" style="0" bestFit="1" customWidth="1"/>
    <col min="3" max="3" width="7.00390625" style="0" customWidth="1"/>
    <col min="4" max="4" width="7.25390625" style="0" customWidth="1"/>
    <col min="5" max="5" width="9.375" style="0" customWidth="1"/>
    <col min="6" max="6" width="17.125" style="0" customWidth="1"/>
  </cols>
  <sheetData>
    <row r="1" spans="1:6" ht="12.75">
      <c r="A1" s="1"/>
      <c r="D1" s="57" t="s">
        <v>223</v>
      </c>
      <c r="E1" s="57"/>
      <c r="F1" s="57"/>
    </row>
    <row r="2" spans="1:6" ht="43.5" customHeight="1">
      <c r="A2" s="1"/>
      <c r="D2" s="58" t="s">
        <v>24</v>
      </c>
      <c r="E2" s="58"/>
      <c r="F2" s="58"/>
    </row>
    <row r="3" spans="1:6" ht="12.75">
      <c r="A3" s="1"/>
      <c r="D3" s="57" t="s">
        <v>225</v>
      </c>
      <c r="E3" s="57"/>
      <c r="F3" s="57"/>
    </row>
    <row r="4" spans="1:6" ht="52.5" customHeight="1">
      <c r="A4" s="59" t="s">
        <v>217</v>
      </c>
      <c r="B4" s="60"/>
      <c r="C4" s="60"/>
      <c r="D4" s="60"/>
      <c r="E4" s="60"/>
      <c r="F4" s="60"/>
    </row>
    <row r="5" spans="1:6" ht="12.75">
      <c r="A5" s="2"/>
      <c r="B5" s="3"/>
      <c r="C5" s="3"/>
      <c r="D5" s="3"/>
      <c r="E5" s="3"/>
      <c r="F5" s="4" t="s">
        <v>55</v>
      </c>
    </row>
    <row r="6" spans="1:6" ht="28.5">
      <c r="A6" s="9" t="s">
        <v>43</v>
      </c>
      <c r="B6" s="9" t="s">
        <v>44</v>
      </c>
      <c r="C6" s="9" t="s">
        <v>45</v>
      </c>
      <c r="D6" s="9" t="s">
        <v>46</v>
      </c>
      <c r="E6" s="9" t="s">
        <v>47</v>
      </c>
      <c r="F6" s="9" t="s">
        <v>125</v>
      </c>
    </row>
    <row r="7" spans="1:6" ht="23.25" customHeight="1">
      <c r="A7" s="6" t="s">
        <v>54</v>
      </c>
      <c r="B7" s="10" t="s">
        <v>48</v>
      </c>
      <c r="C7" s="10" t="s">
        <v>48</v>
      </c>
      <c r="D7" s="10" t="s">
        <v>48</v>
      </c>
      <c r="E7" s="10" t="s">
        <v>48</v>
      </c>
      <c r="F7" s="50">
        <f>F8+F10+F12+F15+F17+F19+F21+F23+F25+F27+F29+F31+F33+F35+F37+F40+F44+F48++F50+F86+F91+F108+F46</f>
        <v>249203.91379000002</v>
      </c>
    </row>
    <row r="8" spans="1:6" ht="38.25" customHeight="1">
      <c r="A8" s="5" t="s">
        <v>157</v>
      </c>
      <c r="B8" s="10" t="s">
        <v>49</v>
      </c>
      <c r="C8" s="10"/>
      <c r="D8" s="10"/>
      <c r="E8" s="10"/>
      <c r="F8" s="50">
        <v>1005.8</v>
      </c>
    </row>
    <row r="9" spans="1:6" ht="75" customHeight="1">
      <c r="A9" s="17" t="s">
        <v>5</v>
      </c>
      <c r="B9" s="18" t="s">
        <v>128</v>
      </c>
      <c r="C9" s="19" t="s">
        <v>26</v>
      </c>
      <c r="D9" s="19" t="s">
        <v>29</v>
      </c>
      <c r="E9" s="20">
        <v>13</v>
      </c>
      <c r="F9" s="51">
        <v>1005.8</v>
      </c>
    </row>
    <row r="10" spans="1:6" ht="54.75" customHeight="1">
      <c r="A10" s="21" t="s">
        <v>158</v>
      </c>
      <c r="B10" s="22" t="s">
        <v>34</v>
      </c>
      <c r="C10" s="22"/>
      <c r="D10" s="22"/>
      <c r="E10" s="22"/>
      <c r="F10" s="52">
        <v>40</v>
      </c>
    </row>
    <row r="11" spans="1:6" ht="90.75" customHeight="1">
      <c r="A11" s="17" t="s">
        <v>6</v>
      </c>
      <c r="B11" s="18" t="s">
        <v>127</v>
      </c>
      <c r="C11" s="19" t="s">
        <v>26</v>
      </c>
      <c r="D11" s="19" t="s">
        <v>29</v>
      </c>
      <c r="E11" s="20">
        <v>13</v>
      </c>
      <c r="F11" s="51">
        <v>40</v>
      </c>
    </row>
    <row r="12" spans="1:6" ht="79.5" customHeight="1">
      <c r="A12" s="21" t="s">
        <v>159</v>
      </c>
      <c r="B12" s="22" t="s">
        <v>35</v>
      </c>
      <c r="C12" s="19"/>
      <c r="D12" s="19"/>
      <c r="E12" s="19"/>
      <c r="F12" s="52">
        <f>F13+F14</f>
        <v>4690.400000000001</v>
      </c>
    </row>
    <row r="13" spans="1:6" ht="166.5" customHeight="1">
      <c r="A13" s="17" t="s">
        <v>143</v>
      </c>
      <c r="B13" s="19" t="s">
        <v>129</v>
      </c>
      <c r="C13" s="19" t="s">
        <v>28</v>
      </c>
      <c r="D13" s="19" t="s">
        <v>29</v>
      </c>
      <c r="E13" s="20">
        <v>13</v>
      </c>
      <c r="F13" s="51">
        <v>790.6</v>
      </c>
    </row>
    <row r="14" spans="1:6" ht="131.25" customHeight="1">
      <c r="A14" s="17" t="s">
        <v>7</v>
      </c>
      <c r="B14" s="18" t="s">
        <v>129</v>
      </c>
      <c r="C14" s="19" t="s">
        <v>26</v>
      </c>
      <c r="D14" s="19" t="s">
        <v>29</v>
      </c>
      <c r="E14" s="20">
        <v>13</v>
      </c>
      <c r="F14" s="51">
        <v>3899.8</v>
      </c>
    </row>
    <row r="15" spans="1:6" ht="64.5" customHeight="1">
      <c r="A15" s="23" t="s">
        <v>144</v>
      </c>
      <c r="B15" s="22" t="s">
        <v>36</v>
      </c>
      <c r="C15" s="19"/>
      <c r="D15" s="19"/>
      <c r="E15" s="19"/>
      <c r="F15" s="52">
        <v>123</v>
      </c>
    </row>
    <row r="16" spans="1:6" ht="105" customHeight="1">
      <c r="A16" s="24" t="s">
        <v>145</v>
      </c>
      <c r="B16" s="20" t="s">
        <v>113</v>
      </c>
      <c r="C16" s="20" t="s">
        <v>26</v>
      </c>
      <c r="D16" s="20" t="s">
        <v>29</v>
      </c>
      <c r="E16" s="18" t="s">
        <v>76</v>
      </c>
      <c r="F16" s="51">
        <v>123</v>
      </c>
    </row>
    <row r="17" spans="1:6" ht="37.5" customHeight="1">
      <c r="A17" s="23" t="s">
        <v>146</v>
      </c>
      <c r="B17" s="25" t="s">
        <v>56</v>
      </c>
      <c r="C17" s="20"/>
      <c r="D17" s="20"/>
      <c r="E17" s="20"/>
      <c r="F17" s="52">
        <v>1400</v>
      </c>
    </row>
    <row r="18" spans="1:6" ht="79.5" customHeight="1">
      <c r="A18" s="17" t="s">
        <v>147</v>
      </c>
      <c r="B18" s="20" t="s">
        <v>114</v>
      </c>
      <c r="C18" s="20" t="s">
        <v>26</v>
      </c>
      <c r="D18" s="20" t="s">
        <v>51</v>
      </c>
      <c r="E18" s="20" t="s">
        <v>31</v>
      </c>
      <c r="F18" s="51">
        <v>1400</v>
      </c>
    </row>
    <row r="19" spans="1:6" ht="42" customHeight="1">
      <c r="A19" s="23" t="s">
        <v>148</v>
      </c>
      <c r="B19" s="25" t="s">
        <v>22</v>
      </c>
      <c r="C19" s="20"/>
      <c r="D19" s="20"/>
      <c r="E19" s="20"/>
      <c r="F19" s="52">
        <v>15800</v>
      </c>
    </row>
    <row r="20" spans="1:6" ht="93" customHeight="1">
      <c r="A20" s="17" t="s">
        <v>149</v>
      </c>
      <c r="B20" s="20" t="s">
        <v>115</v>
      </c>
      <c r="C20" s="20" t="s">
        <v>26</v>
      </c>
      <c r="D20" s="20" t="s">
        <v>51</v>
      </c>
      <c r="E20" s="20" t="s">
        <v>31</v>
      </c>
      <c r="F20" s="51">
        <v>15800</v>
      </c>
    </row>
    <row r="21" spans="1:6" ht="107.25" customHeight="1">
      <c r="A21" s="23" t="s">
        <v>206</v>
      </c>
      <c r="B21" s="25" t="s">
        <v>37</v>
      </c>
      <c r="C21" s="20"/>
      <c r="D21" s="20"/>
      <c r="E21" s="20"/>
      <c r="F21" s="52">
        <v>5000</v>
      </c>
    </row>
    <row r="22" spans="1:6" ht="141" customHeight="1">
      <c r="A22" s="17" t="s">
        <v>150</v>
      </c>
      <c r="B22" s="18" t="s">
        <v>130</v>
      </c>
      <c r="C22" s="20" t="s">
        <v>26</v>
      </c>
      <c r="D22" s="20" t="s">
        <v>51</v>
      </c>
      <c r="E22" s="20" t="s">
        <v>31</v>
      </c>
      <c r="F22" s="51">
        <v>5000</v>
      </c>
    </row>
    <row r="23" spans="1:6" ht="54.75" customHeight="1">
      <c r="A23" s="23" t="s">
        <v>21</v>
      </c>
      <c r="B23" s="25" t="s">
        <v>38</v>
      </c>
      <c r="C23" s="20"/>
      <c r="D23" s="20"/>
      <c r="E23" s="20"/>
      <c r="F23" s="52">
        <f>F24</f>
        <v>3503.81351</v>
      </c>
    </row>
    <row r="24" spans="1:6" ht="108" customHeight="1">
      <c r="A24" s="17" t="s">
        <v>20</v>
      </c>
      <c r="B24" s="20" t="s">
        <v>116</v>
      </c>
      <c r="C24" s="20" t="s">
        <v>50</v>
      </c>
      <c r="D24" s="20" t="s">
        <v>52</v>
      </c>
      <c r="E24" s="20" t="s">
        <v>29</v>
      </c>
      <c r="F24" s="51">
        <v>3503.81351</v>
      </c>
    </row>
    <row r="25" spans="1:6" ht="52.5" customHeight="1">
      <c r="A25" s="23" t="s">
        <v>151</v>
      </c>
      <c r="B25" s="25" t="s">
        <v>39</v>
      </c>
      <c r="C25" s="20"/>
      <c r="D25" s="20"/>
      <c r="E25" s="20"/>
      <c r="F25" s="52">
        <v>1230</v>
      </c>
    </row>
    <row r="26" spans="1:6" ht="100.5" customHeight="1">
      <c r="A26" s="17" t="s">
        <v>160</v>
      </c>
      <c r="B26" s="20" t="s">
        <v>117</v>
      </c>
      <c r="C26" s="20" t="s">
        <v>27</v>
      </c>
      <c r="D26" s="20" t="s">
        <v>52</v>
      </c>
      <c r="E26" s="20" t="s">
        <v>29</v>
      </c>
      <c r="F26" s="51">
        <v>1230</v>
      </c>
    </row>
    <row r="27" spans="1:6" ht="81" customHeight="1">
      <c r="A27" s="23" t="s">
        <v>152</v>
      </c>
      <c r="B27" s="25" t="s">
        <v>40</v>
      </c>
      <c r="C27" s="20"/>
      <c r="D27" s="20"/>
      <c r="E27" s="20"/>
      <c r="F27" s="52">
        <v>2948.2</v>
      </c>
    </row>
    <row r="28" spans="1:6" ht="113.25" customHeight="1">
      <c r="A28" s="17" t="s">
        <v>161</v>
      </c>
      <c r="B28" s="20" t="s">
        <v>118</v>
      </c>
      <c r="C28" s="20" t="s">
        <v>27</v>
      </c>
      <c r="D28" s="20" t="s">
        <v>52</v>
      </c>
      <c r="E28" s="20" t="s">
        <v>32</v>
      </c>
      <c r="F28" s="51">
        <v>2948.2</v>
      </c>
    </row>
    <row r="29" spans="1:6" ht="65.25" customHeight="1">
      <c r="A29" s="23" t="s">
        <v>170</v>
      </c>
      <c r="B29" s="26" t="s">
        <v>171</v>
      </c>
      <c r="C29" s="20"/>
      <c r="D29" s="20"/>
      <c r="E29" s="20"/>
      <c r="F29" s="52">
        <v>300</v>
      </c>
    </row>
    <row r="30" spans="1:6" ht="102.75" customHeight="1">
      <c r="A30" s="27" t="s">
        <v>224</v>
      </c>
      <c r="B30" s="18" t="s">
        <v>169</v>
      </c>
      <c r="C30" s="18" t="s">
        <v>26</v>
      </c>
      <c r="D30" s="18" t="s">
        <v>52</v>
      </c>
      <c r="E30" s="18" t="s">
        <v>32</v>
      </c>
      <c r="F30" s="51">
        <v>300</v>
      </c>
    </row>
    <row r="31" spans="1:6" ht="42" customHeight="1">
      <c r="A31" s="23" t="s">
        <v>23</v>
      </c>
      <c r="B31" s="25" t="s">
        <v>41</v>
      </c>
      <c r="C31" s="20"/>
      <c r="D31" s="20"/>
      <c r="E31" s="20"/>
      <c r="F31" s="52">
        <v>2400</v>
      </c>
    </row>
    <row r="32" spans="1:6" ht="79.5" customHeight="1">
      <c r="A32" s="17" t="s">
        <v>8</v>
      </c>
      <c r="B32" s="20" t="s">
        <v>119</v>
      </c>
      <c r="C32" s="20" t="s">
        <v>26</v>
      </c>
      <c r="D32" s="20" t="s">
        <v>52</v>
      </c>
      <c r="E32" s="20" t="s">
        <v>30</v>
      </c>
      <c r="F32" s="51">
        <v>2400</v>
      </c>
    </row>
    <row r="33" spans="1:6" ht="49.5" customHeight="1">
      <c r="A33" s="23" t="s">
        <v>153</v>
      </c>
      <c r="B33" s="25" t="s">
        <v>42</v>
      </c>
      <c r="C33" s="20"/>
      <c r="D33" s="20"/>
      <c r="E33" s="20"/>
      <c r="F33" s="52">
        <v>60</v>
      </c>
    </row>
    <row r="34" spans="1:6" ht="81" customHeight="1">
      <c r="A34" s="17" t="s">
        <v>154</v>
      </c>
      <c r="B34" s="20" t="s">
        <v>120</v>
      </c>
      <c r="C34" s="20" t="s">
        <v>26</v>
      </c>
      <c r="D34" s="20" t="s">
        <v>52</v>
      </c>
      <c r="E34" s="20" t="s">
        <v>30</v>
      </c>
      <c r="F34" s="51">
        <v>60</v>
      </c>
    </row>
    <row r="35" spans="1:6" ht="50.25" customHeight="1">
      <c r="A35" s="23" t="s">
        <v>155</v>
      </c>
      <c r="B35" s="25" t="s">
        <v>124</v>
      </c>
      <c r="C35" s="20"/>
      <c r="D35" s="20"/>
      <c r="E35" s="20"/>
      <c r="F35" s="52">
        <v>838.2</v>
      </c>
    </row>
    <row r="36" spans="1:7" ht="104.25" customHeight="1">
      <c r="A36" s="17" t="s">
        <v>199</v>
      </c>
      <c r="B36" s="18" t="s">
        <v>134</v>
      </c>
      <c r="C36" s="20" t="s">
        <v>25</v>
      </c>
      <c r="D36" s="20" t="s">
        <v>33</v>
      </c>
      <c r="E36" s="20" t="s">
        <v>29</v>
      </c>
      <c r="F36" s="51">
        <v>838.2</v>
      </c>
      <c r="G36" s="12"/>
    </row>
    <row r="37" spans="1:6" ht="38.25" customHeight="1">
      <c r="A37" s="23" t="s">
        <v>156</v>
      </c>
      <c r="B37" s="25" t="s">
        <v>121</v>
      </c>
      <c r="C37" s="20"/>
      <c r="D37" s="20"/>
      <c r="E37" s="20"/>
      <c r="F37" s="52">
        <f>F38+F39</f>
        <v>691</v>
      </c>
    </row>
    <row r="38" spans="1:6" ht="82.5" customHeight="1">
      <c r="A38" s="17" t="s">
        <v>9</v>
      </c>
      <c r="B38" s="20" t="s">
        <v>122</v>
      </c>
      <c r="C38" s="20" t="s">
        <v>26</v>
      </c>
      <c r="D38" s="20" t="s">
        <v>53</v>
      </c>
      <c r="E38" s="18" t="s">
        <v>32</v>
      </c>
      <c r="F38" s="51">
        <v>450.5</v>
      </c>
    </row>
    <row r="39" spans="1:6" ht="91.5" customHeight="1">
      <c r="A39" s="27" t="s">
        <v>10</v>
      </c>
      <c r="B39" s="20" t="s">
        <v>123</v>
      </c>
      <c r="C39" s="20" t="s">
        <v>26</v>
      </c>
      <c r="D39" s="20" t="s">
        <v>53</v>
      </c>
      <c r="E39" s="20" t="s">
        <v>30</v>
      </c>
      <c r="F39" s="51">
        <v>240.5</v>
      </c>
    </row>
    <row r="40" spans="1:6" ht="39" customHeight="1">
      <c r="A40" s="15" t="s">
        <v>163</v>
      </c>
      <c r="B40" s="26" t="s">
        <v>164</v>
      </c>
      <c r="C40" s="20"/>
      <c r="D40" s="20"/>
      <c r="E40" s="20"/>
      <c r="F40" s="52">
        <f>F41+F42+F43</f>
        <v>13145.5</v>
      </c>
    </row>
    <row r="41" spans="1:6" ht="119.25" customHeight="1">
      <c r="A41" s="27" t="s">
        <v>220</v>
      </c>
      <c r="B41" s="18" t="s">
        <v>131</v>
      </c>
      <c r="C41" s="18" t="s">
        <v>25</v>
      </c>
      <c r="D41" s="18" t="s">
        <v>33</v>
      </c>
      <c r="E41" s="18" t="s">
        <v>29</v>
      </c>
      <c r="F41" s="51">
        <v>1730</v>
      </c>
    </row>
    <row r="42" spans="1:6" ht="115.5" customHeight="1">
      <c r="A42" s="27" t="s">
        <v>219</v>
      </c>
      <c r="B42" s="18" t="s">
        <v>132</v>
      </c>
      <c r="C42" s="18" t="s">
        <v>25</v>
      </c>
      <c r="D42" s="18" t="s">
        <v>33</v>
      </c>
      <c r="E42" s="18" t="s">
        <v>29</v>
      </c>
      <c r="F42" s="51">
        <v>1415.5</v>
      </c>
    </row>
    <row r="43" spans="1:6" ht="105.75" customHeight="1">
      <c r="A43" s="27" t="s">
        <v>218</v>
      </c>
      <c r="B43" s="18" t="s">
        <v>133</v>
      </c>
      <c r="C43" s="18" t="s">
        <v>25</v>
      </c>
      <c r="D43" s="18" t="s">
        <v>33</v>
      </c>
      <c r="E43" s="18" t="s">
        <v>29</v>
      </c>
      <c r="F43" s="51">
        <v>10000</v>
      </c>
    </row>
    <row r="44" spans="1:6" ht="41.25" customHeight="1">
      <c r="A44" s="15" t="s">
        <v>165</v>
      </c>
      <c r="B44" s="26" t="s">
        <v>166</v>
      </c>
      <c r="C44" s="18"/>
      <c r="D44" s="18"/>
      <c r="E44" s="18"/>
      <c r="F44" s="52" t="s">
        <v>167</v>
      </c>
    </row>
    <row r="45" spans="1:6" ht="101.25" customHeight="1">
      <c r="A45" s="28" t="s">
        <v>168</v>
      </c>
      <c r="B45" s="29" t="s">
        <v>135</v>
      </c>
      <c r="C45" s="29" t="s">
        <v>26</v>
      </c>
      <c r="D45" s="29" t="s">
        <v>93</v>
      </c>
      <c r="E45" s="29" t="s">
        <v>93</v>
      </c>
      <c r="F45" s="53">
        <v>188.7</v>
      </c>
    </row>
    <row r="46" spans="1:6" ht="67.5" customHeight="1">
      <c r="A46" s="15" t="s">
        <v>192</v>
      </c>
      <c r="B46" s="16" t="s">
        <v>194</v>
      </c>
      <c r="C46" s="16"/>
      <c r="D46" s="16"/>
      <c r="E46" s="16"/>
      <c r="F46" s="54">
        <v>1200</v>
      </c>
    </row>
    <row r="47" spans="1:6" ht="88.5" customHeight="1">
      <c r="A47" s="27" t="s">
        <v>200</v>
      </c>
      <c r="B47" s="29" t="s">
        <v>193</v>
      </c>
      <c r="C47" s="29" t="s">
        <v>26</v>
      </c>
      <c r="D47" s="29" t="s">
        <v>52</v>
      </c>
      <c r="E47" s="29" t="s">
        <v>32</v>
      </c>
      <c r="F47" s="53">
        <v>1200</v>
      </c>
    </row>
    <row r="48" spans="1:6" ht="42.75" customHeight="1">
      <c r="A48" s="30" t="s">
        <v>57</v>
      </c>
      <c r="B48" s="25" t="s">
        <v>58</v>
      </c>
      <c r="C48" s="25"/>
      <c r="D48" s="25"/>
      <c r="E48" s="25"/>
      <c r="F48" s="52">
        <v>1009.5</v>
      </c>
    </row>
    <row r="49" spans="1:6" ht="129.75" customHeight="1">
      <c r="A49" s="28" t="s">
        <v>162</v>
      </c>
      <c r="B49" s="20" t="s">
        <v>59</v>
      </c>
      <c r="C49" s="20" t="s">
        <v>28</v>
      </c>
      <c r="D49" s="20" t="s">
        <v>29</v>
      </c>
      <c r="E49" s="20" t="s">
        <v>32</v>
      </c>
      <c r="F49" s="51">
        <v>1009.5</v>
      </c>
    </row>
    <row r="50" spans="1:6" ht="30.75" customHeight="1">
      <c r="A50" s="31" t="s">
        <v>60</v>
      </c>
      <c r="B50" s="25" t="s">
        <v>61</v>
      </c>
      <c r="C50" s="25" t="s">
        <v>48</v>
      </c>
      <c r="D50" s="25" t="s">
        <v>48</v>
      </c>
      <c r="E50" s="25" t="s">
        <v>48</v>
      </c>
      <c r="F50" s="52">
        <v>104125.76728</v>
      </c>
    </row>
    <row r="51" spans="1:6" ht="114" customHeight="1">
      <c r="A51" s="28" t="s">
        <v>62</v>
      </c>
      <c r="B51" s="29" t="s">
        <v>65</v>
      </c>
      <c r="C51" s="29" t="s">
        <v>28</v>
      </c>
      <c r="D51" s="29" t="s">
        <v>29</v>
      </c>
      <c r="E51" s="29" t="s">
        <v>51</v>
      </c>
      <c r="F51" s="53">
        <v>12976.5</v>
      </c>
    </row>
    <row r="52" spans="1:6" ht="76.5">
      <c r="A52" s="32" t="s">
        <v>63</v>
      </c>
      <c r="B52" s="29" t="s">
        <v>66</v>
      </c>
      <c r="C52" s="29" t="s">
        <v>26</v>
      </c>
      <c r="D52" s="29" t="s">
        <v>29</v>
      </c>
      <c r="E52" s="29" t="s">
        <v>51</v>
      </c>
      <c r="F52" s="53">
        <v>157.2</v>
      </c>
    </row>
    <row r="53" spans="1:6" ht="63.75">
      <c r="A53" s="28" t="s">
        <v>64</v>
      </c>
      <c r="B53" s="29" t="s">
        <v>66</v>
      </c>
      <c r="C53" s="29" t="s">
        <v>50</v>
      </c>
      <c r="D53" s="29" t="s">
        <v>29</v>
      </c>
      <c r="E53" s="29" t="s">
        <v>51</v>
      </c>
      <c r="F53" s="53">
        <v>99.5</v>
      </c>
    </row>
    <row r="54" spans="1:6" ht="63.75">
      <c r="A54" s="24" t="s">
        <v>185</v>
      </c>
      <c r="B54" s="29" t="s">
        <v>70</v>
      </c>
      <c r="C54" s="29" t="s">
        <v>50</v>
      </c>
      <c r="D54" s="29" t="s">
        <v>29</v>
      </c>
      <c r="E54" s="29" t="s">
        <v>53</v>
      </c>
      <c r="F54" s="53">
        <v>500</v>
      </c>
    </row>
    <row r="55" spans="1:6" ht="76.5">
      <c r="A55" s="24" t="s">
        <v>196</v>
      </c>
      <c r="B55" s="29" t="s">
        <v>197</v>
      </c>
      <c r="C55" s="29" t="s">
        <v>50</v>
      </c>
      <c r="D55" s="29" t="s">
        <v>29</v>
      </c>
      <c r="E55" s="29" t="s">
        <v>53</v>
      </c>
      <c r="F55" s="53">
        <v>637.3</v>
      </c>
    </row>
    <row r="56" spans="1:6" ht="63.75">
      <c r="A56" s="32" t="s">
        <v>67</v>
      </c>
      <c r="B56" s="29" t="s">
        <v>72</v>
      </c>
      <c r="C56" s="29" t="s">
        <v>50</v>
      </c>
      <c r="D56" s="29" t="s">
        <v>29</v>
      </c>
      <c r="E56" s="29" t="s">
        <v>76</v>
      </c>
      <c r="F56" s="53">
        <v>140</v>
      </c>
    </row>
    <row r="57" spans="1:6" ht="102">
      <c r="A57" s="32" t="s">
        <v>68</v>
      </c>
      <c r="B57" s="29" t="s">
        <v>73</v>
      </c>
      <c r="C57" s="29" t="s">
        <v>26</v>
      </c>
      <c r="D57" s="29" t="s">
        <v>30</v>
      </c>
      <c r="E57" s="29" t="s">
        <v>31</v>
      </c>
      <c r="F57" s="55">
        <v>103.4</v>
      </c>
    </row>
    <row r="58" spans="1:6" ht="76.5">
      <c r="A58" s="32" t="s">
        <v>69</v>
      </c>
      <c r="B58" s="29" t="s">
        <v>74</v>
      </c>
      <c r="C58" s="29" t="s">
        <v>26</v>
      </c>
      <c r="D58" s="29" t="s">
        <v>30</v>
      </c>
      <c r="E58" s="29" t="s">
        <v>31</v>
      </c>
      <c r="F58" s="53">
        <v>96.6</v>
      </c>
    </row>
    <row r="59" spans="1:6" ht="62.25" customHeight="1">
      <c r="A59" s="33" t="s">
        <v>18</v>
      </c>
      <c r="B59" s="34" t="s">
        <v>19</v>
      </c>
      <c r="C59" s="34" t="s">
        <v>26</v>
      </c>
      <c r="D59" s="34" t="s">
        <v>51</v>
      </c>
      <c r="E59" s="35" t="s">
        <v>31</v>
      </c>
      <c r="F59" s="53">
        <v>21964.43828</v>
      </c>
    </row>
    <row r="60" spans="1:7" ht="76.5" customHeight="1">
      <c r="A60" s="28" t="s">
        <v>11</v>
      </c>
      <c r="B60" s="35" t="s">
        <v>77</v>
      </c>
      <c r="C60" s="35" t="s">
        <v>50</v>
      </c>
      <c r="D60" s="35" t="s">
        <v>51</v>
      </c>
      <c r="E60" s="35" t="s">
        <v>31</v>
      </c>
      <c r="F60" s="53">
        <v>7000</v>
      </c>
      <c r="G60" s="7"/>
    </row>
    <row r="61" spans="1:7" ht="62.25" customHeight="1">
      <c r="A61" s="28" t="s">
        <v>174</v>
      </c>
      <c r="B61" s="35" t="s">
        <v>175</v>
      </c>
      <c r="C61" s="35" t="s">
        <v>26</v>
      </c>
      <c r="D61" s="35" t="s">
        <v>51</v>
      </c>
      <c r="E61" s="35" t="s">
        <v>31</v>
      </c>
      <c r="F61" s="53">
        <v>8500</v>
      </c>
      <c r="G61" s="7"/>
    </row>
    <row r="62" spans="1:6" ht="63.75">
      <c r="A62" s="28" t="s">
        <v>78</v>
      </c>
      <c r="B62" s="29" t="s">
        <v>79</v>
      </c>
      <c r="C62" s="36" t="s">
        <v>26</v>
      </c>
      <c r="D62" s="29" t="s">
        <v>52</v>
      </c>
      <c r="E62" s="29" t="s">
        <v>29</v>
      </c>
      <c r="F62" s="53">
        <v>1777.6</v>
      </c>
    </row>
    <row r="63" spans="1:6" ht="67.5" customHeight="1">
      <c r="A63" s="28" t="s">
        <v>201</v>
      </c>
      <c r="B63" s="35" t="s">
        <v>195</v>
      </c>
      <c r="C63" s="35" t="s">
        <v>26</v>
      </c>
      <c r="D63" s="35" t="s">
        <v>52</v>
      </c>
      <c r="E63" s="35" t="s">
        <v>32</v>
      </c>
      <c r="F63" s="53">
        <v>88.1</v>
      </c>
    </row>
    <row r="64" spans="1:6" ht="51">
      <c r="A64" s="28" t="s">
        <v>80</v>
      </c>
      <c r="B64" s="29" t="s">
        <v>83</v>
      </c>
      <c r="C64" s="29" t="s">
        <v>26</v>
      </c>
      <c r="D64" s="29" t="s">
        <v>52</v>
      </c>
      <c r="E64" s="29" t="s">
        <v>30</v>
      </c>
      <c r="F64" s="53">
        <v>9761.8</v>
      </c>
    </row>
    <row r="65" spans="1:6" ht="54" customHeight="1">
      <c r="A65" s="28" t="s">
        <v>186</v>
      </c>
      <c r="B65" s="29" t="s">
        <v>84</v>
      </c>
      <c r="C65" s="29" t="s">
        <v>26</v>
      </c>
      <c r="D65" s="29" t="s">
        <v>52</v>
      </c>
      <c r="E65" s="29" t="s">
        <v>30</v>
      </c>
      <c r="F65" s="53">
        <v>1700</v>
      </c>
    </row>
    <row r="66" spans="1:6" ht="63.75">
      <c r="A66" s="28" t="s">
        <v>81</v>
      </c>
      <c r="B66" s="35" t="s">
        <v>85</v>
      </c>
      <c r="C66" s="35" t="s">
        <v>26</v>
      </c>
      <c r="D66" s="35" t="s">
        <v>52</v>
      </c>
      <c r="E66" s="35" t="s">
        <v>30</v>
      </c>
      <c r="F66" s="53">
        <v>3700</v>
      </c>
    </row>
    <row r="67" spans="1:6" ht="52.5" customHeight="1">
      <c r="A67" s="28" t="s">
        <v>172</v>
      </c>
      <c r="B67" s="35" t="s">
        <v>173</v>
      </c>
      <c r="C67" s="35" t="s">
        <v>26</v>
      </c>
      <c r="D67" s="35" t="s">
        <v>52</v>
      </c>
      <c r="E67" s="35" t="s">
        <v>30</v>
      </c>
      <c r="F67" s="53">
        <v>300</v>
      </c>
    </row>
    <row r="68" spans="1:6" ht="81.75" customHeight="1">
      <c r="A68" s="28" t="s">
        <v>207</v>
      </c>
      <c r="B68" s="35" t="s">
        <v>198</v>
      </c>
      <c r="C68" s="35" t="s">
        <v>26</v>
      </c>
      <c r="D68" s="35" t="s">
        <v>52</v>
      </c>
      <c r="E68" s="35" t="s">
        <v>30</v>
      </c>
      <c r="F68" s="53">
        <v>663.93</v>
      </c>
    </row>
    <row r="69" spans="1:6" ht="106.5" customHeight="1">
      <c r="A69" s="24" t="s">
        <v>86</v>
      </c>
      <c r="B69" s="37" t="s">
        <v>71</v>
      </c>
      <c r="C69" s="37" t="s">
        <v>28</v>
      </c>
      <c r="D69" s="37" t="s">
        <v>52</v>
      </c>
      <c r="E69" s="37" t="s">
        <v>52</v>
      </c>
      <c r="F69" s="53">
        <v>4453.5</v>
      </c>
    </row>
    <row r="70" spans="1:6" ht="63.75">
      <c r="A70" s="24" t="s">
        <v>87</v>
      </c>
      <c r="B70" s="37" t="s">
        <v>71</v>
      </c>
      <c r="C70" s="29" t="s">
        <v>26</v>
      </c>
      <c r="D70" s="37" t="s">
        <v>52</v>
      </c>
      <c r="E70" s="37" t="s">
        <v>52</v>
      </c>
      <c r="F70" s="53">
        <v>517</v>
      </c>
    </row>
    <row r="71" spans="1:6" ht="64.5" customHeight="1">
      <c r="A71" s="38" t="s">
        <v>12</v>
      </c>
      <c r="B71" s="29" t="s">
        <v>136</v>
      </c>
      <c r="C71" s="29" t="s">
        <v>90</v>
      </c>
      <c r="D71" s="29" t="s">
        <v>94</v>
      </c>
      <c r="E71" s="29" t="s">
        <v>29</v>
      </c>
      <c r="F71" s="53">
        <v>1340.1</v>
      </c>
    </row>
    <row r="72" spans="1:6" ht="63.75">
      <c r="A72" s="38" t="s">
        <v>13</v>
      </c>
      <c r="B72" s="29" t="s">
        <v>136</v>
      </c>
      <c r="C72" s="29" t="s">
        <v>90</v>
      </c>
      <c r="D72" s="29" t="s">
        <v>94</v>
      </c>
      <c r="E72" s="29" t="s">
        <v>29</v>
      </c>
      <c r="F72" s="53">
        <v>13.5</v>
      </c>
    </row>
    <row r="73" spans="1:6" ht="76.5" customHeight="1">
      <c r="A73" s="39" t="s">
        <v>88</v>
      </c>
      <c r="B73" s="29" t="s">
        <v>138</v>
      </c>
      <c r="C73" s="29" t="s">
        <v>90</v>
      </c>
      <c r="D73" s="29" t="s">
        <v>94</v>
      </c>
      <c r="E73" s="29" t="s">
        <v>30</v>
      </c>
      <c r="F73" s="53">
        <v>239.8</v>
      </c>
    </row>
    <row r="74" spans="1:6" ht="51">
      <c r="A74" s="40" t="s">
        <v>208</v>
      </c>
      <c r="B74" s="29" t="s">
        <v>82</v>
      </c>
      <c r="C74" s="29" t="s">
        <v>90</v>
      </c>
      <c r="D74" s="29" t="s">
        <v>94</v>
      </c>
      <c r="E74" s="29" t="s">
        <v>30</v>
      </c>
      <c r="F74" s="53">
        <v>633.5</v>
      </c>
    </row>
    <row r="75" spans="1:6" ht="54" customHeight="1">
      <c r="A75" s="39" t="s">
        <v>89</v>
      </c>
      <c r="B75" s="29" t="s">
        <v>137</v>
      </c>
      <c r="C75" s="29" t="s">
        <v>26</v>
      </c>
      <c r="D75" s="29" t="s">
        <v>94</v>
      </c>
      <c r="E75" s="29" t="s">
        <v>95</v>
      </c>
      <c r="F75" s="53">
        <v>92.8</v>
      </c>
    </row>
    <row r="76" spans="1:6" ht="65.25" customHeight="1">
      <c r="A76" s="39" t="s">
        <v>187</v>
      </c>
      <c r="B76" s="29" t="s">
        <v>188</v>
      </c>
      <c r="C76" s="29" t="s">
        <v>26</v>
      </c>
      <c r="D76" s="29" t="s">
        <v>94</v>
      </c>
      <c r="E76" s="29" t="s">
        <v>95</v>
      </c>
      <c r="F76" s="53">
        <v>103.799</v>
      </c>
    </row>
    <row r="77" spans="1:6" ht="75" customHeight="1">
      <c r="A77" s="39" t="s">
        <v>222</v>
      </c>
      <c r="B77" s="29" t="s">
        <v>126</v>
      </c>
      <c r="C77" s="29" t="s">
        <v>26</v>
      </c>
      <c r="D77" s="29" t="s">
        <v>75</v>
      </c>
      <c r="E77" s="29" t="s">
        <v>32</v>
      </c>
      <c r="F77" s="53">
        <v>293</v>
      </c>
    </row>
    <row r="78" spans="1:6" ht="135" customHeight="1">
      <c r="A78" s="39" t="s">
        <v>14</v>
      </c>
      <c r="B78" s="29" t="s">
        <v>91</v>
      </c>
      <c r="C78" s="29" t="s">
        <v>92</v>
      </c>
      <c r="D78" s="29" t="s">
        <v>76</v>
      </c>
      <c r="E78" s="29" t="s">
        <v>29</v>
      </c>
      <c r="F78" s="53">
        <v>1237.5</v>
      </c>
    </row>
    <row r="79" spans="1:6" ht="51.75" customHeight="1">
      <c r="A79" s="41" t="s">
        <v>202</v>
      </c>
      <c r="B79" s="29" t="s">
        <v>91</v>
      </c>
      <c r="C79" s="29" t="s">
        <v>92</v>
      </c>
      <c r="D79" s="29" t="s">
        <v>76</v>
      </c>
      <c r="E79" s="29" t="s">
        <v>29</v>
      </c>
      <c r="F79" s="53">
        <v>840</v>
      </c>
    </row>
    <row r="80" spans="1:6" ht="60">
      <c r="A80" s="41" t="s">
        <v>15</v>
      </c>
      <c r="B80" s="29" t="s">
        <v>91</v>
      </c>
      <c r="C80" s="29" t="s">
        <v>92</v>
      </c>
      <c r="D80" s="29" t="s">
        <v>76</v>
      </c>
      <c r="E80" s="29" t="s">
        <v>29</v>
      </c>
      <c r="F80" s="53">
        <v>9500</v>
      </c>
    </row>
    <row r="81" spans="1:6" ht="65.25" customHeight="1">
      <c r="A81" s="42" t="s">
        <v>139</v>
      </c>
      <c r="B81" s="29" t="s">
        <v>91</v>
      </c>
      <c r="C81" s="29" t="s">
        <v>26</v>
      </c>
      <c r="D81" s="29" t="s">
        <v>76</v>
      </c>
      <c r="E81" s="29" t="s">
        <v>29</v>
      </c>
      <c r="F81" s="53">
        <v>2</v>
      </c>
    </row>
    <row r="82" spans="1:6" ht="117" customHeight="1">
      <c r="A82" s="44" t="s">
        <v>221</v>
      </c>
      <c r="B82" s="29" t="s">
        <v>96</v>
      </c>
      <c r="C82" s="29" t="s">
        <v>97</v>
      </c>
      <c r="D82" s="29" t="s">
        <v>30</v>
      </c>
      <c r="E82" s="29" t="s">
        <v>31</v>
      </c>
      <c r="F82" s="53">
        <v>3234.9</v>
      </c>
    </row>
    <row r="83" spans="1:8" ht="114.75">
      <c r="A83" s="40" t="s">
        <v>4</v>
      </c>
      <c r="B83" s="29" t="s">
        <v>140</v>
      </c>
      <c r="C83" s="29" t="s">
        <v>26</v>
      </c>
      <c r="D83" s="29" t="s">
        <v>52</v>
      </c>
      <c r="E83" s="29" t="s">
        <v>32</v>
      </c>
      <c r="F83" s="53">
        <v>500</v>
      </c>
      <c r="G83" s="13"/>
      <c r="H83" s="14"/>
    </row>
    <row r="84" spans="1:6" ht="75" customHeight="1">
      <c r="A84" s="39" t="s">
        <v>16</v>
      </c>
      <c r="B84" s="29" t="s">
        <v>141</v>
      </c>
      <c r="C84" s="29" t="s">
        <v>90</v>
      </c>
      <c r="D84" s="29" t="s">
        <v>94</v>
      </c>
      <c r="E84" s="29" t="s">
        <v>30</v>
      </c>
      <c r="F84" s="53">
        <v>4554</v>
      </c>
    </row>
    <row r="85" spans="1:6" s="8" customFormat="1" ht="142.5" customHeight="1">
      <c r="A85" s="28" t="s">
        <v>3</v>
      </c>
      <c r="B85" s="29" t="s">
        <v>142</v>
      </c>
      <c r="C85" s="29" t="s">
        <v>25</v>
      </c>
      <c r="D85" s="29" t="s">
        <v>33</v>
      </c>
      <c r="E85" s="29" t="s">
        <v>29</v>
      </c>
      <c r="F85" s="53">
        <v>6404</v>
      </c>
    </row>
    <row r="86" spans="1:6" ht="47.25" customHeight="1">
      <c r="A86" s="43" t="s">
        <v>98</v>
      </c>
      <c r="B86" s="16" t="s">
        <v>61</v>
      </c>
      <c r="C86" s="25" t="s">
        <v>48</v>
      </c>
      <c r="D86" s="25" t="s">
        <v>48</v>
      </c>
      <c r="E86" s="25" t="s">
        <v>48</v>
      </c>
      <c r="F86" s="54">
        <f>F87+F88+F89+F90</f>
        <v>4734.2</v>
      </c>
    </row>
    <row r="87" spans="1:6" ht="89.25">
      <c r="A87" s="24" t="s">
        <v>99</v>
      </c>
      <c r="B87" s="29" t="s">
        <v>103</v>
      </c>
      <c r="C87" s="29" t="s">
        <v>28</v>
      </c>
      <c r="D87" s="29" t="s">
        <v>29</v>
      </c>
      <c r="E87" s="29" t="s">
        <v>30</v>
      </c>
      <c r="F87" s="53">
        <v>1101.5</v>
      </c>
    </row>
    <row r="88" spans="1:6" ht="114.75">
      <c r="A88" s="24" t="s">
        <v>100</v>
      </c>
      <c r="B88" s="29" t="s">
        <v>65</v>
      </c>
      <c r="C88" s="29" t="s">
        <v>28</v>
      </c>
      <c r="D88" s="29" t="s">
        <v>29</v>
      </c>
      <c r="E88" s="29" t="s">
        <v>30</v>
      </c>
      <c r="F88" s="53">
        <v>2711.3</v>
      </c>
    </row>
    <row r="89" spans="1:6" ht="76.5">
      <c r="A89" s="24" t="s">
        <v>101</v>
      </c>
      <c r="B89" s="29" t="s">
        <v>66</v>
      </c>
      <c r="C89" s="29" t="s">
        <v>26</v>
      </c>
      <c r="D89" s="29" t="s">
        <v>29</v>
      </c>
      <c r="E89" s="29" t="s">
        <v>30</v>
      </c>
      <c r="F89" s="53">
        <v>910.5</v>
      </c>
    </row>
    <row r="90" spans="1:6" ht="63.75">
      <c r="A90" s="24" t="s">
        <v>102</v>
      </c>
      <c r="B90" s="29" t="s">
        <v>66</v>
      </c>
      <c r="C90" s="29" t="s">
        <v>50</v>
      </c>
      <c r="D90" s="29" t="s">
        <v>29</v>
      </c>
      <c r="E90" s="29" t="s">
        <v>30</v>
      </c>
      <c r="F90" s="53">
        <v>10.9</v>
      </c>
    </row>
    <row r="91" spans="1:6" ht="90.75" customHeight="1">
      <c r="A91" s="45" t="s">
        <v>176</v>
      </c>
      <c r="B91" s="46">
        <v>9000000</v>
      </c>
      <c r="C91" s="25" t="s">
        <v>48</v>
      </c>
      <c r="D91" s="25" t="s">
        <v>48</v>
      </c>
      <c r="E91" s="25" t="s">
        <v>48</v>
      </c>
      <c r="F91" s="54">
        <f>F92+F93+F94+F95+F96+F97+F98+F99+F100+F101+F102+F103+F104+F105+F106+F107</f>
        <v>56100.6</v>
      </c>
    </row>
    <row r="92" spans="1:6" ht="89.25">
      <c r="A92" s="28" t="s">
        <v>203</v>
      </c>
      <c r="B92" s="29" t="s">
        <v>106</v>
      </c>
      <c r="C92" s="29" t="s">
        <v>25</v>
      </c>
      <c r="D92" s="29" t="s">
        <v>33</v>
      </c>
      <c r="E92" s="29" t="s">
        <v>29</v>
      </c>
      <c r="F92" s="53">
        <v>52</v>
      </c>
    </row>
    <row r="93" spans="1:6" ht="104.25" customHeight="1">
      <c r="A93" s="28" t="s">
        <v>104</v>
      </c>
      <c r="B93" s="29" t="s">
        <v>71</v>
      </c>
      <c r="C93" s="29" t="s">
        <v>28</v>
      </c>
      <c r="D93" s="29" t="s">
        <v>33</v>
      </c>
      <c r="E93" s="29" t="s">
        <v>29</v>
      </c>
      <c r="F93" s="53">
        <v>4059.8</v>
      </c>
    </row>
    <row r="94" spans="1:6" ht="54" customHeight="1">
      <c r="A94" s="28" t="s">
        <v>105</v>
      </c>
      <c r="B94" s="29" t="s">
        <v>71</v>
      </c>
      <c r="C94" s="29" t="s">
        <v>26</v>
      </c>
      <c r="D94" s="29" t="s">
        <v>33</v>
      </c>
      <c r="E94" s="29" t="s">
        <v>29</v>
      </c>
      <c r="F94" s="53">
        <v>449.1</v>
      </c>
    </row>
    <row r="95" spans="1:6" ht="41.25" customHeight="1">
      <c r="A95" s="28" t="s">
        <v>204</v>
      </c>
      <c r="B95" s="29" t="s">
        <v>71</v>
      </c>
      <c r="C95" s="29" t="s">
        <v>50</v>
      </c>
      <c r="D95" s="29" t="s">
        <v>33</v>
      </c>
      <c r="E95" s="29" t="s">
        <v>29</v>
      </c>
      <c r="F95" s="53">
        <v>5.4</v>
      </c>
    </row>
    <row r="96" spans="1:6" ht="70.5" customHeight="1">
      <c r="A96" s="28" t="s">
        <v>178</v>
      </c>
      <c r="B96" s="29" t="s">
        <v>107</v>
      </c>
      <c r="C96" s="29" t="s">
        <v>25</v>
      </c>
      <c r="D96" s="29" t="s">
        <v>33</v>
      </c>
      <c r="E96" s="29" t="s">
        <v>29</v>
      </c>
      <c r="F96" s="53">
        <v>4206.5</v>
      </c>
    </row>
    <row r="97" spans="1:6" ht="76.5">
      <c r="A97" s="28" t="s">
        <v>2</v>
      </c>
      <c r="B97" s="29" t="s">
        <v>107</v>
      </c>
      <c r="C97" s="29" t="s">
        <v>25</v>
      </c>
      <c r="D97" s="29" t="s">
        <v>33</v>
      </c>
      <c r="E97" s="29" t="s">
        <v>29</v>
      </c>
      <c r="F97" s="53">
        <v>1715.5</v>
      </c>
    </row>
    <row r="98" spans="1:6" ht="76.5">
      <c r="A98" s="28" t="s">
        <v>179</v>
      </c>
      <c r="B98" s="29" t="s">
        <v>107</v>
      </c>
      <c r="C98" s="29" t="s">
        <v>25</v>
      </c>
      <c r="D98" s="29" t="s">
        <v>33</v>
      </c>
      <c r="E98" s="29" t="s">
        <v>29</v>
      </c>
      <c r="F98" s="53">
        <v>2528.6</v>
      </c>
    </row>
    <row r="99" spans="1:6" ht="67.5" customHeight="1">
      <c r="A99" s="28" t="s">
        <v>180</v>
      </c>
      <c r="B99" s="29" t="s">
        <v>107</v>
      </c>
      <c r="C99" s="29" t="s">
        <v>25</v>
      </c>
      <c r="D99" s="29" t="s">
        <v>33</v>
      </c>
      <c r="E99" s="29" t="s">
        <v>29</v>
      </c>
      <c r="F99" s="53">
        <v>5473.4</v>
      </c>
    </row>
    <row r="100" spans="1:6" ht="79.5" customHeight="1">
      <c r="A100" s="28" t="s">
        <v>181</v>
      </c>
      <c r="B100" s="29" t="s">
        <v>107</v>
      </c>
      <c r="C100" s="29" t="s">
        <v>25</v>
      </c>
      <c r="D100" s="29" t="s">
        <v>33</v>
      </c>
      <c r="E100" s="29" t="s">
        <v>29</v>
      </c>
      <c r="F100" s="53">
        <v>9930.4</v>
      </c>
    </row>
    <row r="101" spans="1:6" ht="90.75" customHeight="1">
      <c r="A101" s="28" t="s">
        <v>182</v>
      </c>
      <c r="B101" s="29" t="s">
        <v>108</v>
      </c>
      <c r="C101" s="29" t="s">
        <v>25</v>
      </c>
      <c r="D101" s="29" t="s">
        <v>33</v>
      </c>
      <c r="E101" s="29" t="s">
        <v>29</v>
      </c>
      <c r="F101" s="53">
        <v>5838.1</v>
      </c>
    </row>
    <row r="102" spans="1:6" ht="93" customHeight="1">
      <c r="A102" s="28" t="s">
        <v>183</v>
      </c>
      <c r="B102" s="29" t="s">
        <v>108</v>
      </c>
      <c r="C102" s="29" t="s">
        <v>25</v>
      </c>
      <c r="D102" s="29" t="s">
        <v>33</v>
      </c>
      <c r="E102" s="29" t="s">
        <v>29</v>
      </c>
      <c r="F102" s="53">
        <v>3399.7</v>
      </c>
    </row>
    <row r="103" spans="1:6" ht="82.5" customHeight="1">
      <c r="A103" s="47" t="s">
        <v>184</v>
      </c>
      <c r="B103" s="29" t="s">
        <v>109</v>
      </c>
      <c r="C103" s="29" t="s">
        <v>25</v>
      </c>
      <c r="D103" s="29" t="s">
        <v>33</v>
      </c>
      <c r="E103" s="29" t="s">
        <v>29</v>
      </c>
      <c r="F103" s="53">
        <v>10975.7</v>
      </c>
    </row>
    <row r="104" spans="1:6" ht="53.25" customHeight="1">
      <c r="A104" s="28" t="s">
        <v>209</v>
      </c>
      <c r="B104" s="29" t="s">
        <v>72</v>
      </c>
      <c r="C104" s="29" t="s">
        <v>26</v>
      </c>
      <c r="D104" s="29" t="s">
        <v>33</v>
      </c>
      <c r="E104" s="29" t="s">
        <v>29</v>
      </c>
      <c r="F104" s="53">
        <v>1011.4</v>
      </c>
    </row>
    <row r="105" spans="1:6" ht="122.25" customHeight="1">
      <c r="A105" s="28" t="s">
        <v>205</v>
      </c>
      <c r="B105" s="29" t="s">
        <v>17</v>
      </c>
      <c r="C105" s="29" t="s">
        <v>25</v>
      </c>
      <c r="D105" s="29" t="s">
        <v>33</v>
      </c>
      <c r="E105" s="29" t="s">
        <v>29</v>
      </c>
      <c r="F105" s="53">
        <v>337</v>
      </c>
    </row>
    <row r="106" spans="1:6" ht="103.5" customHeight="1">
      <c r="A106" s="28" t="s">
        <v>210</v>
      </c>
      <c r="B106" s="29" t="s">
        <v>177</v>
      </c>
      <c r="C106" s="29" t="s">
        <v>25</v>
      </c>
      <c r="D106" s="29" t="s">
        <v>33</v>
      </c>
      <c r="E106" s="29" t="s">
        <v>29</v>
      </c>
      <c r="F106" s="53">
        <v>6108</v>
      </c>
    </row>
    <row r="107" spans="1:6" ht="78.75" customHeight="1">
      <c r="A107" s="28" t="s">
        <v>1</v>
      </c>
      <c r="B107" s="29" t="s">
        <v>189</v>
      </c>
      <c r="C107" s="29" t="s">
        <v>26</v>
      </c>
      <c r="D107" s="29" t="s">
        <v>33</v>
      </c>
      <c r="E107" s="29" t="s">
        <v>29</v>
      </c>
      <c r="F107" s="53">
        <v>10</v>
      </c>
    </row>
    <row r="108" spans="1:6" ht="75.75" customHeight="1">
      <c r="A108" s="48" t="s">
        <v>110</v>
      </c>
      <c r="B108" s="49" t="s">
        <v>61</v>
      </c>
      <c r="C108" s="49"/>
      <c r="D108" s="49"/>
      <c r="E108" s="49"/>
      <c r="F108" s="56">
        <f>F109+F110+F111+F112+F114+F115+F113</f>
        <v>28669.233</v>
      </c>
    </row>
    <row r="109" spans="1:6" ht="102.75" customHeight="1">
      <c r="A109" s="28" t="s">
        <v>0</v>
      </c>
      <c r="B109" s="29" t="s">
        <v>71</v>
      </c>
      <c r="C109" s="29" t="s">
        <v>28</v>
      </c>
      <c r="D109" s="29" t="s">
        <v>53</v>
      </c>
      <c r="E109" s="29" t="s">
        <v>29</v>
      </c>
      <c r="F109" s="53">
        <v>1725.5</v>
      </c>
    </row>
    <row r="110" spans="1:6" ht="54" customHeight="1">
      <c r="A110" s="28" t="s">
        <v>216</v>
      </c>
      <c r="B110" s="29" t="s">
        <v>71</v>
      </c>
      <c r="C110" s="29" t="s">
        <v>26</v>
      </c>
      <c r="D110" s="29" t="s">
        <v>53</v>
      </c>
      <c r="E110" s="29" t="s">
        <v>29</v>
      </c>
      <c r="F110" s="53">
        <v>1318.9</v>
      </c>
    </row>
    <row r="111" spans="1:6" ht="38.25">
      <c r="A111" s="28" t="s">
        <v>215</v>
      </c>
      <c r="B111" s="29" t="s">
        <v>71</v>
      </c>
      <c r="C111" s="29" t="s">
        <v>50</v>
      </c>
      <c r="D111" s="29" t="s">
        <v>53</v>
      </c>
      <c r="E111" s="29" t="s">
        <v>29</v>
      </c>
      <c r="F111" s="53">
        <v>0.5</v>
      </c>
    </row>
    <row r="112" spans="1:6" ht="66" customHeight="1">
      <c r="A112" s="28" t="s">
        <v>214</v>
      </c>
      <c r="B112" s="29" t="s">
        <v>111</v>
      </c>
      <c r="C112" s="29" t="s">
        <v>25</v>
      </c>
      <c r="D112" s="29" t="s">
        <v>53</v>
      </c>
      <c r="E112" s="29" t="s">
        <v>29</v>
      </c>
      <c r="F112" s="53">
        <v>12410.9</v>
      </c>
    </row>
    <row r="113" spans="1:6" ht="89.25">
      <c r="A113" s="28" t="s">
        <v>211</v>
      </c>
      <c r="B113" s="29" t="s">
        <v>191</v>
      </c>
      <c r="C113" s="29" t="s">
        <v>26</v>
      </c>
      <c r="D113" s="29" t="s">
        <v>53</v>
      </c>
      <c r="E113" s="29" t="s">
        <v>32</v>
      </c>
      <c r="F113" s="53">
        <v>106.133</v>
      </c>
    </row>
    <row r="114" spans="1:6" ht="78.75" customHeight="1">
      <c r="A114" s="28" t="s">
        <v>212</v>
      </c>
      <c r="B114" s="29" t="s">
        <v>190</v>
      </c>
      <c r="C114" s="29" t="s">
        <v>25</v>
      </c>
      <c r="D114" s="29" t="s">
        <v>53</v>
      </c>
      <c r="E114" s="29" t="s">
        <v>30</v>
      </c>
      <c r="F114" s="53">
        <v>5628.7</v>
      </c>
    </row>
    <row r="115" spans="1:6" ht="67.5" customHeight="1">
      <c r="A115" s="28" t="s">
        <v>213</v>
      </c>
      <c r="B115" s="29" t="s">
        <v>112</v>
      </c>
      <c r="C115" s="29" t="s">
        <v>25</v>
      </c>
      <c r="D115" s="29" t="s">
        <v>53</v>
      </c>
      <c r="E115" s="29" t="s">
        <v>30</v>
      </c>
      <c r="F115" s="53">
        <v>7478.6</v>
      </c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11"/>
      <c r="B142" s="11"/>
      <c r="C142" s="11"/>
      <c r="D142" s="11"/>
      <c r="E142" s="11"/>
      <c r="F142" s="11"/>
    </row>
    <row r="143" spans="1:6" ht="12.75">
      <c r="A143" s="11"/>
      <c r="B143" s="11"/>
      <c r="C143" s="11"/>
      <c r="D143" s="11"/>
      <c r="E143" s="11"/>
      <c r="F143" s="11"/>
    </row>
    <row r="144" spans="1:6" ht="12.75">
      <c r="A144" s="11"/>
      <c r="B144" s="11"/>
      <c r="C144" s="11"/>
      <c r="D144" s="11"/>
      <c r="E144" s="11"/>
      <c r="F144" s="11"/>
    </row>
    <row r="145" spans="1:6" ht="12.75">
      <c r="A145" s="11"/>
      <c r="B145" s="11"/>
      <c r="C145" s="11"/>
      <c r="D145" s="11"/>
      <c r="E145" s="11"/>
      <c r="F145" s="11"/>
    </row>
    <row r="146" spans="1:6" ht="12.75">
      <c r="A146" s="11"/>
      <c r="B146" s="11"/>
      <c r="C146" s="11"/>
      <c r="D146" s="11"/>
      <c r="E146" s="11"/>
      <c r="F146" s="11"/>
    </row>
    <row r="147" spans="1:6" ht="12.75">
      <c r="A147" s="11"/>
      <c r="B147" s="11"/>
      <c r="C147" s="11"/>
      <c r="D147" s="11"/>
      <c r="E147" s="11"/>
      <c r="F147" s="11"/>
    </row>
    <row r="148" spans="1:6" ht="12.75">
      <c r="A148" s="11"/>
      <c r="B148" s="11"/>
      <c r="C148" s="11"/>
      <c r="D148" s="11"/>
      <c r="E148" s="11"/>
      <c r="F148" s="11"/>
    </row>
    <row r="149" spans="1:6" ht="12.75">
      <c r="A149" s="11"/>
      <c r="B149" s="11"/>
      <c r="C149" s="11"/>
      <c r="D149" s="11"/>
      <c r="E149" s="11"/>
      <c r="F149" s="11"/>
    </row>
    <row r="150" spans="1:6" ht="12.75">
      <c r="A150" s="11"/>
      <c r="B150" s="11"/>
      <c r="C150" s="11"/>
      <c r="D150" s="11"/>
      <c r="E150" s="11"/>
      <c r="F150" s="11"/>
    </row>
    <row r="151" spans="1:6" ht="12.75">
      <c r="A151" s="11"/>
      <c r="B151" s="11"/>
      <c r="C151" s="11"/>
      <c r="D151" s="11"/>
      <c r="E151" s="11"/>
      <c r="F151" s="11"/>
    </row>
    <row r="152" spans="1:6" ht="12.75">
      <c r="A152" s="11"/>
      <c r="B152" s="11"/>
      <c r="C152" s="11"/>
      <c r="D152" s="11"/>
      <c r="E152" s="11"/>
      <c r="F152" s="11"/>
    </row>
    <row r="153" spans="1:6" ht="12.75">
      <c r="A153" s="11"/>
      <c r="B153" s="11"/>
      <c r="C153" s="11"/>
      <c r="D153" s="11"/>
      <c r="E153" s="11"/>
      <c r="F153" s="11"/>
    </row>
    <row r="154" spans="1:6" ht="12.75">
      <c r="A154" s="11"/>
      <c r="B154" s="11"/>
      <c r="C154" s="11"/>
      <c r="D154" s="11"/>
      <c r="E154" s="11"/>
      <c r="F154" s="11"/>
    </row>
    <row r="155" spans="1:6" ht="12.75">
      <c r="A155" s="11"/>
      <c r="B155" s="11"/>
      <c r="C155" s="11"/>
      <c r="D155" s="11"/>
      <c r="E155" s="11"/>
      <c r="F155" s="11"/>
    </row>
    <row r="156" spans="1:6" ht="12.75">
      <c r="A156" s="11"/>
      <c r="B156" s="11"/>
      <c r="C156" s="11"/>
      <c r="D156" s="11"/>
      <c r="E156" s="11"/>
      <c r="F156" s="11"/>
    </row>
    <row r="157" spans="1:6" ht="12.75">
      <c r="A157" s="11"/>
      <c r="B157" s="11"/>
      <c r="C157" s="11"/>
      <c r="D157" s="11"/>
      <c r="E157" s="11"/>
      <c r="F157" s="11"/>
    </row>
    <row r="158" spans="1:6" ht="12.75">
      <c r="A158" s="11"/>
      <c r="B158" s="11"/>
      <c r="C158" s="11"/>
      <c r="D158" s="11"/>
      <c r="E158" s="11"/>
      <c r="F158" s="11"/>
    </row>
    <row r="159" spans="1:6" ht="12.75">
      <c r="A159" s="11"/>
      <c r="B159" s="11"/>
      <c r="C159" s="11"/>
      <c r="D159" s="11"/>
      <c r="E159" s="11"/>
      <c r="F159" s="11"/>
    </row>
    <row r="160" spans="1:6" ht="12.75">
      <c r="A160" s="11"/>
      <c r="B160" s="11"/>
      <c r="C160" s="11"/>
      <c r="D160" s="11"/>
      <c r="E160" s="11"/>
      <c r="F160" s="11"/>
    </row>
    <row r="161" spans="1:6" ht="12.75">
      <c r="A161" s="11"/>
      <c r="B161" s="11"/>
      <c r="C161" s="11"/>
      <c r="D161" s="11"/>
      <c r="E161" s="11"/>
      <c r="F161" s="11"/>
    </row>
    <row r="162" spans="1:6" ht="12.75">
      <c r="A162" s="11"/>
      <c r="B162" s="11"/>
      <c r="C162" s="11"/>
      <c r="D162" s="11"/>
      <c r="E162" s="11"/>
      <c r="F162" s="11"/>
    </row>
    <row r="163" spans="1:6" ht="12.75">
      <c r="A163" s="11"/>
      <c r="B163" s="11"/>
      <c r="C163" s="11"/>
      <c r="D163" s="11"/>
      <c r="E163" s="11"/>
      <c r="F163" s="11"/>
    </row>
    <row r="164" spans="1:6" ht="12.75">
      <c r="A164" s="11"/>
      <c r="B164" s="11"/>
      <c r="C164" s="11"/>
      <c r="D164" s="11"/>
      <c r="E164" s="11"/>
      <c r="F164" s="11"/>
    </row>
    <row r="165" spans="1:6" ht="12.75">
      <c r="A165" s="11"/>
      <c r="B165" s="11"/>
      <c r="C165" s="11"/>
      <c r="D165" s="11"/>
      <c r="E165" s="11"/>
      <c r="F165" s="11"/>
    </row>
    <row r="166" spans="1:6" ht="12.75">
      <c r="A166" s="11"/>
      <c r="B166" s="11"/>
      <c r="C166" s="11"/>
      <c r="D166" s="11"/>
      <c r="E166" s="11"/>
      <c r="F166" s="11"/>
    </row>
    <row r="167" spans="1:6" ht="12.75">
      <c r="A167" s="11"/>
      <c r="B167" s="11"/>
      <c r="C167" s="11"/>
      <c r="D167" s="11"/>
      <c r="E167" s="11"/>
      <c r="F167" s="11"/>
    </row>
    <row r="168" spans="1:6" ht="12.75">
      <c r="A168" s="11"/>
      <c r="B168" s="11"/>
      <c r="C168" s="11"/>
      <c r="D168" s="11"/>
      <c r="E168" s="11"/>
      <c r="F168" s="11"/>
    </row>
    <row r="169" spans="1:6" ht="12.75">
      <c r="A169" s="11"/>
      <c r="B169" s="11"/>
      <c r="C169" s="11"/>
      <c r="D169" s="11"/>
      <c r="E169" s="11"/>
      <c r="F169" s="11"/>
    </row>
    <row r="170" spans="1:6" ht="12.75">
      <c r="A170" s="11"/>
      <c r="B170" s="11"/>
      <c r="C170" s="11"/>
      <c r="D170" s="11"/>
      <c r="E170" s="11"/>
      <c r="F170" s="11"/>
    </row>
    <row r="171" spans="1:6" ht="12.75">
      <c r="A171" s="11"/>
      <c r="B171" s="11"/>
      <c r="C171" s="11"/>
      <c r="D171" s="11"/>
      <c r="E171" s="11"/>
      <c r="F171" s="11"/>
    </row>
    <row r="172" spans="1:6" ht="12.75">
      <c r="A172" s="11"/>
      <c r="B172" s="11"/>
      <c r="C172" s="11"/>
      <c r="D172" s="11"/>
      <c r="E172" s="11"/>
      <c r="F172" s="11"/>
    </row>
    <row r="173" spans="1:6" ht="12.75">
      <c r="A173" s="11"/>
      <c r="B173" s="11"/>
      <c r="C173" s="11"/>
      <c r="D173" s="11"/>
      <c r="E173" s="11"/>
      <c r="F173" s="11"/>
    </row>
    <row r="174" spans="1:6" ht="12.75">
      <c r="A174" s="11"/>
      <c r="B174" s="11"/>
      <c r="C174" s="11"/>
      <c r="D174" s="11"/>
      <c r="E174" s="11"/>
      <c r="F174" s="11"/>
    </row>
    <row r="175" spans="1:6" ht="12.75">
      <c r="A175" s="11"/>
      <c r="B175" s="11"/>
      <c r="C175" s="11"/>
      <c r="D175" s="11"/>
      <c r="E175" s="11"/>
      <c r="F175" s="11"/>
    </row>
    <row r="176" spans="1:6" ht="12.75">
      <c r="A176" s="11"/>
      <c r="B176" s="11"/>
      <c r="C176" s="11"/>
      <c r="D176" s="11"/>
      <c r="E176" s="11"/>
      <c r="F176" s="11"/>
    </row>
    <row r="177" spans="1:6" ht="12.75">
      <c r="A177" s="11"/>
      <c r="B177" s="11"/>
      <c r="C177" s="11"/>
      <c r="D177" s="11"/>
      <c r="E177" s="11"/>
      <c r="F177" s="11"/>
    </row>
    <row r="178" spans="1:6" ht="12.75">
      <c r="A178" s="11"/>
      <c r="B178" s="11"/>
      <c r="C178" s="11"/>
      <c r="D178" s="11"/>
      <c r="E178" s="11"/>
      <c r="F178" s="11"/>
    </row>
    <row r="179" spans="1:6" ht="12.75">
      <c r="A179" s="11"/>
      <c r="B179" s="11"/>
      <c r="C179" s="11"/>
      <c r="D179" s="11"/>
      <c r="E179" s="11"/>
      <c r="F179" s="11"/>
    </row>
    <row r="180" spans="1:6" ht="12.75">
      <c r="A180" s="11"/>
      <c r="B180" s="11"/>
      <c r="C180" s="11"/>
      <c r="D180" s="11"/>
      <c r="E180" s="11"/>
      <c r="F180" s="11"/>
    </row>
    <row r="181" spans="1:6" ht="12.75">
      <c r="A181" s="11"/>
      <c r="B181" s="11"/>
      <c r="C181" s="11"/>
      <c r="D181" s="11"/>
      <c r="E181" s="11"/>
      <c r="F181" s="11"/>
    </row>
    <row r="182" spans="1:6" ht="12.75">
      <c r="A182" s="11"/>
      <c r="B182" s="11"/>
      <c r="C182" s="11"/>
      <c r="D182" s="11"/>
      <c r="E182" s="11"/>
      <c r="F182" s="11"/>
    </row>
    <row r="183" spans="1:6" ht="12.75">
      <c r="A183" s="11"/>
      <c r="B183" s="11"/>
      <c r="C183" s="11"/>
      <c r="D183" s="11"/>
      <c r="E183" s="11"/>
      <c r="F183" s="11"/>
    </row>
    <row r="184" spans="1:6" ht="12.75">
      <c r="A184" s="11"/>
      <c r="B184" s="11"/>
      <c r="C184" s="11"/>
      <c r="D184" s="11"/>
      <c r="E184" s="11"/>
      <c r="F184" s="11"/>
    </row>
    <row r="185" spans="1:6" ht="12.75">
      <c r="A185" s="11"/>
      <c r="B185" s="11"/>
      <c r="C185" s="11"/>
      <c r="D185" s="11"/>
      <c r="E185" s="11"/>
      <c r="F185" s="11"/>
    </row>
    <row r="186" spans="1:6" ht="12.75">
      <c r="A186" s="11"/>
      <c r="B186" s="11"/>
      <c r="C186" s="11"/>
      <c r="D186" s="11"/>
      <c r="E186" s="11"/>
      <c r="F186" s="11"/>
    </row>
    <row r="187" spans="1:6" ht="12.75">
      <c r="A187" s="11"/>
      <c r="B187" s="11"/>
      <c r="C187" s="11"/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/>
      <c r="D190" s="11"/>
      <c r="E190" s="11"/>
      <c r="F190" s="11"/>
    </row>
    <row r="191" spans="1:6" ht="12.75">
      <c r="A191" s="11"/>
      <c r="B191" s="11"/>
      <c r="C191" s="11"/>
      <c r="D191" s="11"/>
      <c r="E191" s="11"/>
      <c r="F191" s="11"/>
    </row>
    <row r="192" spans="1:6" ht="12.75">
      <c r="A192" s="11"/>
      <c r="B192" s="11"/>
      <c r="C192" s="11"/>
      <c r="D192" s="11"/>
      <c r="E192" s="11"/>
      <c r="F192" s="11"/>
    </row>
    <row r="193" spans="1:6" ht="12.75">
      <c r="A193" s="11"/>
      <c r="B193" s="11"/>
      <c r="C193" s="11"/>
      <c r="D193" s="11"/>
      <c r="E193" s="11"/>
      <c r="F193" s="11"/>
    </row>
    <row r="194" spans="1:6" ht="12.75">
      <c r="A194" s="11"/>
      <c r="B194" s="11"/>
      <c r="C194" s="11"/>
      <c r="D194" s="11"/>
      <c r="E194" s="11"/>
      <c r="F194" s="11"/>
    </row>
    <row r="195" spans="1:6" ht="12.75">
      <c r="A195" s="11"/>
      <c r="B195" s="11"/>
      <c r="C195" s="11"/>
      <c r="D195" s="11"/>
      <c r="E195" s="11"/>
      <c r="F195" s="11"/>
    </row>
    <row r="196" spans="1:6" ht="12.75">
      <c r="A196" s="11"/>
      <c r="B196" s="11"/>
      <c r="C196" s="11"/>
      <c r="D196" s="11"/>
      <c r="E196" s="11"/>
      <c r="F196" s="11"/>
    </row>
    <row r="197" spans="1:6" ht="12.75">
      <c r="A197" s="11"/>
      <c r="B197" s="11"/>
      <c r="C197" s="11"/>
      <c r="D197" s="11"/>
      <c r="E197" s="11"/>
      <c r="F197" s="11"/>
    </row>
    <row r="198" spans="1:6" ht="12.75">
      <c r="A198" s="11"/>
      <c r="B198" s="11"/>
      <c r="C198" s="11"/>
      <c r="D198" s="11"/>
      <c r="E198" s="11"/>
      <c r="F198" s="11"/>
    </row>
    <row r="199" spans="1:6" ht="12.75">
      <c r="A199" s="11"/>
      <c r="B199" s="11"/>
      <c r="C199" s="11"/>
      <c r="D199" s="11"/>
      <c r="E199" s="11"/>
      <c r="F199" s="11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6" ht="12.75">
      <c r="A204" s="11"/>
      <c r="B204" s="11"/>
      <c r="C204" s="11"/>
      <c r="D204" s="11"/>
      <c r="E204" s="11"/>
      <c r="F204" s="11"/>
    </row>
    <row r="205" spans="1:6" ht="12.75">
      <c r="A205" s="11"/>
      <c r="B205" s="11"/>
      <c r="C205" s="11"/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1"/>
      <c r="D207" s="11"/>
      <c r="E207" s="11"/>
      <c r="F207" s="11"/>
    </row>
    <row r="208" spans="1:6" ht="12.75">
      <c r="A208" s="11"/>
      <c r="B208" s="11"/>
      <c r="C208" s="11"/>
      <c r="D208" s="11"/>
      <c r="E208" s="11"/>
      <c r="F208" s="11"/>
    </row>
    <row r="209" spans="1:6" ht="12.75">
      <c r="A209" s="11"/>
      <c r="B209" s="11"/>
      <c r="C209" s="11"/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1"/>
      <c r="D212" s="11"/>
      <c r="E212" s="11"/>
      <c r="F212" s="11"/>
    </row>
    <row r="213" spans="1:6" ht="12.75">
      <c r="A213" s="11"/>
      <c r="B213" s="11"/>
      <c r="C213" s="11"/>
      <c r="D213" s="11"/>
      <c r="E213" s="11"/>
      <c r="F213" s="11"/>
    </row>
    <row r="214" spans="1:6" ht="12.75">
      <c r="A214" s="11"/>
      <c r="B214" s="11"/>
      <c r="C214" s="11"/>
      <c r="D214" s="11"/>
      <c r="E214" s="11"/>
      <c r="F214" s="11"/>
    </row>
    <row r="215" spans="1:6" ht="12.75">
      <c r="A215" s="11"/>
      <c r="B215" s="11"/>
      <c r="C215" s="11"/>
      <c r="D215" s="11"/>
      <c r="E215" s="11"/>
      <c r="F215" s="11"/>
    </row>
    <row r="216" spans="1:6" ht="12.75">
      <c r="A216" s="11"/>
      <c r="B216" s="11"/>
      <c r="C216" s="11"/>
      <c r="D216" s="11"/>
      <c r="E216" s="11"/>
      <c r="F216" s="11"/>
    </row>
    <row r="217" spans="1:6" ht="12.75">
      <c r="A217" s="11"/>
      <c r="B217" s="11"/>
      <c r="C217" s="11"/>
      <c r="D217" s="11"/>
      <c r="E217" s="11"/>
      <c r="F217" s="11"/>
    </row>
    <row r="218" spans="1:6" ht="12.75">
      <c r="A218" s="11"/>
      <c r="B218" s="11"/>
      <c r="C218" s="11"/>
      <c r="D218" s="11"/>
      <c r="E218" s="11"/>
      <c r="F218" s="11"/>
    </row>
    <row r="219" spans="1:6" ht="12.75">
      <c r="A219" s="11"/>
      <c r="B219" s="11"/>
      <c r="C219" s="11"/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/>
      <c r="D221" s="11"/>
      <c r="E221" s="11"/>
      <c r="F221" s="11"/>
    </row>
    <row r="222" spans="1:6" ht="12.75">
      <c r="A222" s="11"/>
      <c r="B222" s="11"/>
      <c r="C222" s="11"/>
      <c r="D222" s="11"/>
      <c r="E222" s="11"/>
      <c r="F222" s="11"/>
    </row>
    <row r="223" spans="1:6" ht="12.75">
      <c r="A223" s="11"/>
      <c r="B223" s="11"/>
      <c r="C223" s="11"/>
      <c r="D223" s="11"/>
      <c r="E223" s="11"/>
      <c r="F223" s="11"/>
    </row>
    <row r="224" spans="1:6" ht="12.75">
      <c r="A224" s="11"/>
      <c r="B224" s="11"/>
      <c r="C224" s="11"/>
      <c r="D224" s="11"/>
      <c r="E224" s="11"/>
      <c r="F224" s="11"/>
    </row>
    <row r="225" spans="1:6" ht="12.75">
      <c r="A225" s="11"/>
      <c r="B225" s="11"/>
      <c r="C225" s="11"/>
      <c r="D225" s="11"/>
      <c r="E225" s="11"/>
      <c r="F225" s="11"/>
    </row>
    <row r="226" spans="1:6" ht="12.75">
      <c r="A226" s="11"/>
      <c r="B226" s="11"/>
      <c r="C226" s="11"/>
      <c r="D226" s="11"/>
      <c r="E226" s="11"/>
      <c r="F226" s="11"/>
    </row>
    <row r="227" spans="1:6" ht="12.75">
      <c r="A227" s="11"/>
      <c r="B227" s="11"/>
      <c r="C227" s="11"/>
      <c r="D227" s="11"/>
      <c r="E227" s="11"/>
      <c r="F227" s="11"/>
    </row>
    <row r="228" spans="1:6" ht="12.75">
      <c r="A228" s="11"/>
      <c r="B228" s="11"/>
      <c r="C228" s="11"/>
      <c r="D228" s="11"/>
      <c r="E228" s="11"/>
      <c r="F228" s="11"/>
    </row>
    <row r="229" spans="1:6" ht="12.75">
      <c r="A229" s="11"/>
      <c r="B229" s="11"/>
      <c r="C229" s="11"/>
      <c r="D229" s="11"/>
      <c r="E229" s="11"/>
      <c r="F229" s="11"/>
    </row>
    <row r="230" spans="1:6" ht="12.75">
      <c r="A230" s="11"/>
      <c r="B230" s="11"/>
      <c r="C230" s="11"/>
      <c r="D230" s="11"/>
      <c r="E230" s="11"/>
      <c r="F230" s="11"/>
    </row>
    <row r="231" spans="1:6" ht="12.75">
      <c r="A231" s="11"/>
      <c r="B231" s="11"/>
      <c r="C231" s="11"/>
      <c r="D231" s="11"/>
      <c r="E231" s="11"/>
      <c r="F231" s="11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6" ht="12.75">
      <c r="A235" s="11"/>
      <c r="B235" s="11"/>
      <c r="C235" s="11"/>
      <c r="D235" s="11"/>
      <c r="E235" s="11"/>
      <c r="F235" s="11"/>
    </row>
    <row r="236" spans="1:6" ht="12.75">
      <c r="A236" s="11"/>
      <c r="B236" s="11"/>
      <c r="C236" s="11"/>
      <c r="D236" s="11"/>
      <c r="E236" s="11"/>
      <c r="F236" s="11"/>
    </row>
    <row r="237" spans="1:6" ht="12.75">
      <c r="A237" s="11"/>
      <c r="B237" s="11"/>
      <c r="C237" s="11"/>
      <c r="D237" s="11"/>
      <c r="E237" s="11"/>
      <c r="F237" s="11"/>
    </row>
    <row r="238" spans="1:6" ht="12.75">
      <c r="A238" s="11"/>
      <c r="B238" s="11"/>
      <c r="C238" s="11"/>
      <c r="D238" s="11"/>
      <c r="E238" s="11"/>
      <c r="F238" s="11"/>
    </row>
    <row r="239" spans="1:6" ht="12.75">
      <c r="A239" s="11"/>
      <c r="B239" s="11"/>
      <c r="C239" s="11"/>
      <c r="D239" s="11"/>
      <c r="E239" s="11"/>
      <c r="F239" s="11"/>
    </row>
    <row r="240" spans="1:6" ht="12.75">
      <c r="A240" s="11"/>
      <c r="B240" s="11"/>
      <c r="C240" s="11"/>
      <c r="D240" s="11"/>
      <c r="E240" s="11"/>
      <c r="F240" s="11"/>
    </row>
    <row r="241" spans="1:6" ht="12.75">
      <c r="A241" s="11"/>
      <c r="B241" s="11"/>
      <c r="C241" s="11"/>
      <c r="D241" s="11"/>
      <c r="E241" s="11"/>
      <c r="F241" s="11"/>
    </row>
    <row r="242" spans="1:6" ht="12.75">
      <c r="A242" s="11"/>
      <c r="B242" s="11"/>
      <c r="C242" s="11"/>
      <c r="D242" s="11"/>
      <c r="E242" s="11"/>
      <c r="F242" s="11"/>
    </row>
    <row r="243" spans="1:6" ht="12.75">
      <c r="A243" s="11"/>
      <c r="B243" s="11"/>
      <c r="C243" s="11"/>
      <c r="D243" s="11"/>
      <c r="E243" s="11"/>
      <c r="F243" s="11"/>
    </row>
    <row r="244" spans="1:6" ht="12.75">
      <c r="A244" s="11"/>
      <c r="B244" s="11"/>
      <c r="C244" s="11"/>
      <c r="D244" s="11"/>
      <c r="E244" s="11"/>
      <c r="F244" s="11"/>
    </row>
    <row r="245" spans="1:6" ht="12.75">
      <c r="A245" s="11"/>
      <c r="B245" s="11"/>
      <c r="C245" s="11"/>
      <c r="D245" s="11"/>
      <c r="E245" s="11"/>
      <c r="F245" s="11"/>
    </row>
    <row r="246" spans="1:6" ht="12.75">
      <c r="A246" s="11"/>
      <c r="B246" s="11"/>
      <c r="C246" s="11"/>
      <c r="D246" s="11"/>
      <c r="E246" s="11"/>
      <c r="F246" s="11"/>
    </row>
    <row r="247" spans="1:6" ht="12.75">
      <c r="A247" s="11"/>
      <c r="B247" s="11"/>
      <c r="C247" s="11"/>
      <c r="D247" s="11"/>
      <c r="E247" s="11"/>
      <c r="F247" s="11"/>
    </row>
    <row r="248" spans="1:6" ht="12.75">
      <c r="A248" s="11"/>
      <c r="B248" s="11"/>
      <c r="C248" s="11"/>
      <c r="D248" s="11"/>
      <c r="E248" s="11"/>
      <c r="F248" s="11"/>
    </row>
    <row r="249" spans="1:6" ht="12.75">
      <c r="A249" s="11"/>
      <c r="B249" s="11"/>
      <c r="C249" s="11"/>
      <c r="D249" s="11"/>
      <c r="E249" s="11"/>
      <c r="F249" s="11"/>
    </row>
    <row r="250" spans="1:6" ht="12.75">
      <c r="A250" s="11"/>
      <c r="B250" s="11"/>
      <c r="C250" s="11"/>
      <c r="D250" s="11"/>
      <c r="E250" s="11"/>
      <c r="F250" s="11"/>
    </row>
    <row r="251" spans="1:6" ht="12.75">
      <c r="A251" s="11"/>
      <c r="B251" s="11"/>
      <c r="C251" s="11"/>
      <c r="D251" s="11"/>
      <c r="E251" s="11"/>
      <c r="F251" s="11"/>
    </row>
    <row r="252" spans="1:6" ht="12.75">
      <c r="A252" s="11"/>
      <c r="B252" s="11"/>
      <c r="C252" s="11"/>
      <c r="D252" s="11"/>
      <c r="E252" s="11"/>
      <c r="F252" s="11"/>
    </row>
    <row r="253" spans="1:6" ht="12.75">
      <c r="A253" s="11"/>
      <c r="B253" s="11"/>
      <c r="C253" s="11"/>
      <c r="D253" s="11"/>
      <c r="E253" s="11"/>
      <c r="F253" s="11"/>
    </row>
    <row r="254" spans="1:6" ht="12.75">
      <c r="A254" s="11"/>
      <c r="B254" s="11"/>
      <c r="C254" s="11"/>
      <c r="D254" s="11"/>
      <c r="E254" s="11"/>
      <c r="F254" s="11"/>
    </row>
    <row r="255" spans="1:6" ht="12.75">
      <c r="A255" s="11"/>
      <c r="B255" s="11"/>
      <c r="C255" s="11"/>
      <c r="D255" s="11"/>
      <c r="E255" s="11"/>
      <c r="F255" s="11"/>
    </row>
    <row r="256" spans="1:6" ht="12.75">
      <c r="A256" s="11"/>
      <c r="B256" s="11"/>
      <c r="C256" s="11"/>
      <c r="D256" s="11"/>
      <c r="E256" s="11"/>
      <c r="F256" s="11"/>
    </row>
    <row r="257" spans="1:6" ht="12.75">
      <c r="A257" s="11"/>
      <c r="B257" s="11"/>
      <c r="C257" s="11"/>
      <c r="D257" s="11"/>
      <c r="E257" s="11"/>
      <c r="F257" s="11"/>
    </row>
    <row r="258" spans="1:6" ht="12.75">
      <c r="A258" s="11"/>
      <c r="B258" s="11"/>
      <c r="C258" s="11"/>
      <c r="D258" s="11"/>
      <c r="E258" s="11"/>
      <c r="F258" s="11"/>
    </row>
    <row r="259" spans="1:6" ht="12.75">
      <c r="A259" s="11"/>
      <c r="B259" s="11"/>
      <c r="C259" s="11"/>
      <c r="D259" s="11"/>
      <c r="E259" s="11"/>
      <c r="F259" s="11"/>
    </row>
    <row r="260" spans="1:6" ht="12.75">
      <c r="A260" s="11"/>
      <c r="B260" s="11"/>
      <c r="C260" s="11"/>
      <c r="D260" s="11"/>
      <c r="E260" s="11"/>
      <c r="F260" s="11"/>
    </row>
    <row r="261" spans="1:6" ht="12.75">
      <c r="A261" s="11"/>
      <c r="B261" s="11"/>
      <c r="C261" s="11"/>
      <c r="D261" s="11"/>
      <c r="E261" s="11"/>
      <c r="F261" s="11"/>
    </row>
    <row r="262" spans="1:6" ht="12.75">
      <c r="A262" s="11"/>
      <c r="B262" s="11"/>
      <c r="C262" s="11"/>
      <c r="D262" s="11"/>
      <c r="E262" s="11"/>
      <c r="F262" s="11"/>
    </row>
    <row r="263" spans="1:6" ht="12.75">
      <c r="A263" s="11"/>
      <c r="B263" s="11"/>
      <c r="C263" s="11"/>
      <c r="D263" s="11"/>
      <c r="E263" s="11"/>
      <c r="F263" s="11"/>
    </row>
    <row r="264" spans="1:6" ht="12.75">
      <c r="A264" s="11"/>
      <c r="B264" s="11"/>
      <c r="C264" s="11"/>
      <c r="D264" s="11"/>
      <c r="E264" s="11"/>
      <c r="F264" s="11"/>
    </row>
    <row r="265" spans="1:6" ht="12.75">
      <c r="A265" s="11"/>
      <c r="B265" s="11"/>
      <c r="C265" s="11"/>
      <c r="D265" s="11"/>
      <c r="E265" s="11"/>
      <c r="F265" s="11"/>
    </row>
    <row r="266" spans="1:6" ht="12.75">
      <c r="A266" s="11"/>
      <c r="B266" s="11"/>
      <c r="C266" s="11"/>
      <c r="D266" s="11"/>
      <c r="E266" s="11"/>
      <c r="F266" s="11"/>
    </row>
    <row r="267" spans="1:6" ht="12.75">
      <c r="A267" s="11"/>
      <c r="B267" s="11"/>
      <c r="C267" s="11"/>
      <c r="D267" s="11"/>
      <c r="E267" s="11"/>
      <c r="F267" s="11"/>
    </row>
    <row r="268" spans="1:6" ht="12.75">
      <c r="A268" s="11"/>
      <c r="B268" s="11"/>
      <c r="C268" s="11"/>
      <c r="D268" s="11"/>
      <c r="E268" s="11"/>
      <c r="F268" s="11"/>
    </row>
    <row r="269" spans="1:6" ht="12.75">
      <c r="A269" s="11"/>
      <c r="B269" s="11"/>
      <c r="C269" s="11"/>
      <c r="D269" s="11"/>
      <c r="E269" s="11"/>
      <c r="F269" s="11"/>
    </row>
    <row r="270" spans="1:6" ht="12.75">
      <c r="A270" s="11"/>
      <c r="B270" s="11"/>
      <c r="C270" s="11"/>
      <c r="D270" s="11"/>
      <c r="E270" s="11"/>
      <c r="F270" s="11"/>
    </row>
    <row r="271" spans="1:6" ht="12.75">
      <c r="A271" s="11"/>
      <c r="B271" s="11"/>
      <c r="C271" s="11"/>
      <c r="D271" s="11"/>
      <c r="E271" s="11"/>
      <c r="F271" s="11"/>
    </row>
    <row r="272" spans="1:6" ht="12.75">
      <c r="A272" s="11"/>
      <c r="B272" s="11"/>
      <c r="C272" s="11"/>
      <c r="D272" s="11"/>
      <c r="E272" s="11"/>
      <c r="F272" s="11"/>
    </row>
    <row r="273" spans="1:6" ht="12.75">
      <c r="A273" s="11"/>
      <c r="B273" s="11"/>
      <c r="C273" s="11"/>
      <c r="D273" s="11"/>
      <c r="E273" s="11"/>
      <c r="F273" s="11"/>
    </row>
    <row r="274" spans="1:6" ht="12.75">
      <c r="A274" s="11"/>
      <c r="B274" s="11"/>
      <c r="C274" s="11"/>
      <c r="D274" s="11"/>
      <c r="E274" s="11"/>
      <c r="F274" s="11"/>
    </row>
    <row r="275" spans="1:6" ht="12.75">
      <c r="A275" s="11"/>
      <c r="B275" s="11"/>
      <c r="C275" s="11"/>
      <c r="D275" s="11"/>
      <c r="E275" s="11"/>
      <c r="F275" s="11"/>
    </row>
    <row r="276" spans="1:6" ht="12.75">
      <c r="A276" s="11"/>
      <c r="B276" s="11"/>
      <c r="C276" s="11"/>
      <c r="D276" s="11"/>
      <c r="E276" s="11"/>
      <c r="F276" s="11"/>
    </row>
    <row r="277" spans="1:6" ht="12.75">
      <c r="A277" s="11"/>
      <c r="B277" s="11"/>
      <c r="C277" s="11"/>
      <c r="D277" s="11"/>
      <c r="E277" s="11"/>
      <c r="F277" s="11"/>
    </row>
    <row r="278" spans="1:6" ht="12.75">
      <c r="A278" s="11"/>
      <c r="B278" s="11"/>
      <c r="C278" s="11"/>
      <c r="D278" s="11"/>
      <c r="E278" s="11"/>
      <c r="F278" s="11"/>
    </row>
    <row r="279" spans="1:6" ht="12.75">
      <c r="A279" s="11"/>
      <c r="B279" s="11"/>
      <c r="C279" s="11"/>
      <c r="D279" s="11"/>
      <c r="E279" s="11"/>
      <c r="F279" s="11"/>
    </row>
    <row r="280" spans="1:6" ht="12.75">
      <c r="A280" s="11"/>
      <c r="B280" s="11"/>
      <c r="C280" s="11"/>
      <c r="D280" s="11"/>
      <c r="E280" s="11"/>
      <c r="F280" s="11"/>
    </row>
    <row r="281" spans="1:6" ht="12.75">
      <c r="A281" s="11"/>
      <c r="B281" s="11"/>
      <c r="C281" s="11"/>
      <c r="D281" s="11"/>
      <c r="E281" s="11"/>
      <c r="F281" s="11"/>
    </row>
    <row r="282" spans="1:6" ht="12.75">
      <c r="A282" s="11"/>
      <c r="B282" s="11"/>
      <c r="C282" s="11"/>
      <c r="D282" s="11"/>
      <c r="E282" s="11"/>
      <c r="F282" s="11"/>
    </row>
    <row r="283" spans="1:6" ht="12.75">
      <c r="A283" s="11"/>
      <c r="B283" s="11"/>
      <c r="C283" s="11"/>
      <c r="D283" s="11"/>
      <c r="E283" s="11"/>
      <c r="F283" s="11"/>
    </row>
    <row r="284" spans="1:6" ht="12.75">
      <c r="A284" s="11"/>
      <c r="B284" s="11"/>
      <c r="C284" s="11"/>
      <c r="D284" s="11"/>
      <c r="E284" s="11"/>
      <c r="F284" s="11"/>
    </row>
    <row r="285" spans="1:6" ht="12.75">
      <c r="A285" s="11"/>
      <c r="B285" s="11"/>
      <c r="C285" s="11"/>
      <c r="D285" s="11"/>
      <c r="E285" s="11"/>
      <c r="F285" s="11"/>
    </row>
    <row r="286" spans="1:6" ht="12.75">
      <c r="A286" s="11"/>
      <c r="B286" s="11"/>
      <c r="C286" s="11"/>
      <c r="D286" s="11"/>
      <c r="E286" s="11"/>
      <c r="F286" s="11"/>
    </row>
    <row r="287" spans="1:6" ht="12.75">
      <c r="A287" s="11"/>
      <c r="B287" s="11"/>
      <c r="C287" s="11"/>
      <c r="D287" s="11"/>
      <c r="E287" s="11"/>
      <c r="F287" s="11"/>
    </row>
    <row r="288" spans="1:6" ht="12.75">
      <c r="A288" s="11"/>
      <c r="B288" s="11"/>
      <c r="C288" s="11"/>
      <c r="D288" s="11"/>
      <c r="E288" s="11"/>
      <c r="F288" s="11"/>
    </row>
    <row r="289" spans="1:6" ht="12.75">
      <c r="A289" s="11"/>
      <c r="B289" s="11"/>
      <c r="C289" s="11"/>
      <c r="D289" s="11"/>
      <c r="E289" s="11"/>
      <c r="F289" s="11"/>
    </row>
  </sheetData>
  <sheetProtection/>
  <mergeCells count="4">
    <mergeCell ref="D1:F1"/>
    <mergeCell ref="D2:F2"/>
    <mergeCell ref="D3:F3"/>
    <mergeCell ref="A4:F4"/>
  </mergeCells>
  <printOptions/>
  <pageMargins left="0.75" right="0.4" top="0.61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Аникина Ольга Сергеевна</cp:lastModifiedBy>
  <cp:lastPrinted>2014-02-14T05:18:50Z</cp:lastPrinted>
  <dcterms:created xsi:type="dcterms:W3CDTF">2013-11-14T10:35:11Z</dcterms:created>
  <dcterms:modified xsi:type="dcterms:W3CDTF">2014-02-27T13:02:09Z</dcterms:modified>
  <cp:category/>
  <cp:version/>
  <cp:contentType/>
  <cp:contentStatus/>
</cp:coreProperties>
</file>